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5" firstSheet="1" activeTab="1"/>
  </bookViews>
  <sheets>
    <sheet name="Щоденні" sheetId="15" state="hidden" r:id="rId1"/>
    <sheet name="6DX" sheetId="14" r:id="rId2"/>
    <sheet name="Схема 6DX" sheetId="17" r:id="rId3"/>
    <sheet name="Сх. 381,381-А" sheetId="13" state="hidden" r:id="rId4"/>
  </sheets>
  <definedNames>
    <definedName name="_xlnm._FilterDatabase" localSheetId="3" hidden="1">'Сх. 381,381-А'!$A$3:$J$3</definedName>
    <definedName name="_xlnm._FilterDatabase" localSheetId="2" hidden="1">'Схема 6DX'!$A$2:$D$3</definedName>
    <definedName name="_xlnm.Print_Titles" localSheetId="1">'6DX'!$1:$2</definedName>
    <definedName name="_xlnm.Print_Titles" localSheetId="2">'Схема 6DX'!$1:$2</definedName>
  </definedNames>
  <calcPr calcId="162913"/>
</workbook>
</file>

<file path=xl/calcChain.xml><?xml version="1.0" encoding="utf-8"?>
<calcChain xmlns="http://schemas.openxmlformats.org/spreadsheetml/2006/main">
  <c r="A6" i="14" l="1"/>
  <c r="J1" i="14" l="1"/>
  <c r="H1" i="14"/>
  <c r="F1" i="14"/>
  <c r="D1" i="14"/>
  <c r="A4" i="14" l="1"/>
  <c r="A5" i="14" s="1"/>
  <c r="A7" i="14" s="1"/>
  <c r="A8" i="14" s="1"/>
  <c r="A9" i="14" s="1"/>
  <c r="A10" i="14" s="1"/>
  <c r="A11" i="14" s="1"/>
  <c r="A12" i="14" s="1"/>
  <c r="A13" i="14" s="1"/>
  <c r="A14" i="14" s="1"/>
  <c r="A15" i="14" s="1"/>
  <c r="A16" i="14" s="1"/>
  <c r="A17" i="14" s="1"/>
  <c r="A18" i="14" s="1"/>
  <c r="A19" i="14" s="1"/>
  <c r="A20" i="14" s="1"/>
  <c r="A21" i="14" s="1"/>
  <c r="A22" i="14" s="1"/>
</calcChain>
</file>

<file path=xl/sharedStrings.xml><?xml version="1.0" encoding="utf-8"?>
<sst xmlns="http://schemas.openxmlformats.org/spreadsheetml/2006/main" count="2136" uniqueCount="441">
  <si>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</si>
  <si>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</si>
  <si>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</si>
  <si>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</si>
  <si>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</si>
  <si>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</si>
  <si>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</si>
  <si>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</si>
  <si>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</si>
  <si>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</si>
  <si>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</si>
  <si>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</si>
  <si>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</si>
  <si>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</si>
  <si>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</si>
  <si>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</si>
  <si>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</si>
  <si>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</si>
  <si>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</si>
  <si>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</si>
  <si>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</si>
  <si>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</si>
  <si>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</si>
  <si>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</si>
  <si>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</si>
  <si>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</si>
  <si>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</si>
  <si>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</si>
  <si>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</si>
  <si>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</si>
  <si>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</si>
  <si>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</si>
  <si>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</si>
  <si>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</si>
  <si>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</si>
  <si>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</si>
  <si>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</si>
  <si>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</si>
  <si>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</si>
  <si>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</si>
  <si>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</si>
  <si>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</si>
  <si>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</si>
  <si>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</si>
  <si>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</si>
  <si>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</si>
  <si>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</si>
  <si>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</si>
  <si>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</si>
  <si>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</si>
  <si>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</si>
  <si>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</si>
  <si>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</si>
  <si>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</si>
  <si>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</si>
  <si>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</si>
  <si>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</si>
  <si>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</si>
  <si>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</si>
  <si>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</si>
  <si>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</si>
  <si>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</si>
  <si>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</si>
  <si>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</si>
  <si>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</si>
  <si>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</si>
  <si>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</si>
  <si>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</si>
  <si>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</si>
  <si>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</si>
  <si>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</si>
  <si>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</si>
  <si>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</si>
  <si>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</si>
  <si>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</si>
  <si>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</si>
  <si>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</si>
  <si>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</si>
  <si>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</si>
  <si>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</si>
  <si>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</si>
  <si>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</si>
  <si>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</si>
  <si>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</si>
  <si>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</si>
  <si>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</si>
  <si>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</si>
  <si>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</si>
  <si>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</si>
  <si>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</si>
  <si>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</si>
  <si>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</si>
  <si>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</si>
  <si>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</si>
  <si>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</si>
  <si>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</si>
  <si>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</si>
  <si>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</si>
  <si>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</si>
  <si>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</si>
  <si>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</si>
  <si>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</si>
  <si>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</si>
  <si>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</si>
  <si>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</si>
  <si>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</si>
  <si>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</si>
  <si>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</si>
  <si>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</si>
  <si>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</si>
  <si>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</si>
  <si>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</si>
  <si>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</si>
  <si>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</si>
  <si>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</si>
  <si>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</si>
  <si>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</si>
  <si>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</si>
  <si>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</si>
  <si>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</si>
  <si>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</si>
  <si>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</si>
  <si>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</si>
  <si>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</si>
  <si>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</si>
  <si>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</si>
  <si>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</si>
  <si>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</si>
  <si>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</si>
  <si>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</si>
  <si>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</si>
  <si>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</si>
  <si>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</si>
  <si>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</si>
  <si>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</si>
  <si>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</si>
  <si>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</si>
  <si>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</si>
  <si>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</si>
  <si>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</si>
  <si>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</si>
  <si>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</si>
  <si>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</si>
  <si>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</si>
  <si>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</si>
  <si>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</si>
  <si>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</si>
  <si>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</si>
  <si>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</si>
  <si>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</si>
  <si>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</si>
  <si>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</si>
  <si>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</si>
  <si>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</si>
  <si>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</si>
  <si>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</si>
  <si>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</si>
  <si>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</si>
  <si>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</si>
  <si>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</si>
  <si>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</si>
  <si>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</si>
  <si>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</si>
  <si>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</si>
  <si>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</si>
  <si>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</si>
  <si>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</si>
  <si>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</si>
  <si>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</si>
  <si>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</si>
  <si>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</si>
  <si>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</si>
  <si>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</si>
  <si>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</si>
  <si>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</si>
  <si>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</si>
  <si>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</si>
  <si>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</si>
  <si>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</si>
  <si>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</si>
  <si>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</si>
  <si>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</si>
  <si>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</si>
  <si>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</si>
  <si>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</si>
  <si>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</si>
  <si>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</si>
  <si>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</si>
  <si>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</si>
  <si>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</si>
  <si>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</si>
  <si>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</si>
  <si>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</si>
  <si>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</si>
  <si>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</si>
  <si>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</si>
  <si>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</si>
  <si>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</si>
  <si>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</si>
  <si>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</si>
  <si>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</si>
  <si>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</si>
  <si>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</si>
  <si>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</si>
  <si>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</si>
  <si>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</si>
  <si>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</si>
  <si>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</si>
  <si>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</si>
  <si>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</si>
  <si>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</si>
  <si>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</si>
  <si>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</si>
  <si>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</si>
  <si>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</si>
  <si>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</si>
  <si>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</si>
  <si>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</si>
  <si>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</si>
  <si>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</si>
  <si>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</si>
  <si>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</si>
  <si>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</si>
  <si>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</si>
  <si>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</si>
  <si>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</si>
  <si>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</si>
  <si>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</si>
  <si>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</si>
  <si>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</si>
  <si>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</si>
  <si>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</si>
  <si>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</si>
  <si>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</si>
  <si>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</si>
  <si>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</si>
  <si>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</si>
  <si>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</si>
  <si>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</si>
  <si>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</si>
  <si>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</si>
  <si>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</si>
  <si>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</si>
  <si>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</si>
  <si>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</si>
  <si>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</si>
  <si>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</si>
  <si>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</si>
  <si>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</si>
  <si>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</si>
  <si>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</si>
  <si>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</si>
  <si>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</si>
  <si>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</si>
  <si>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</si>
  <si>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</si>
  <si>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</si>
  <si>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</si>
  <si>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</si>
  <si>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</si>
  <si>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</si>
  <si>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</si>
  <si>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</si>
  <si>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</si>
  <si>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</si>
  <si>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</si>
  <si>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</si>
  <si>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</si>
  <si>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</si>
  <si>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</si>
  <si>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</si>
  <si>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</si>
  <si>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</si>
  <si>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</si>
  <si>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</si>
  <si>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</si>
  <si>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</si>
  <si>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</si>
  <si>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</si>
  <si>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</si>
  <si>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</si>
  <si>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</si>
  <si>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</si>
  <si>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</si>
  <si>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</si>
  <si>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</si>
  <si>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</si>
  <si>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</si>
  <si>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</si>
  <si>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</si>
  <si>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</si>
  <si>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</si>
  <si>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</si>
  <si>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</si>
  <si>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</si>
  <si>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</si>
  <si>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</si>
  <si>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</si>
  <si>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</si>
  <si>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</si>
  <si>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</si>
  <si>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</si>
  <si>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</si>
  <si>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</si>
  <si>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</si>
  <si>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</si>
  <si>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</si>
  <si>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</si>
  <si>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</si>
  <si>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</si>
  <si>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</si>
  <si>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</si>
  <si>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</si>
  <si>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</si>
  <si>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</si>
  <si>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</si>
  <si>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</si>
  <si>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</si>
  <si>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</si>
  <si>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</si>
  <si>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</si>
  <si>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</si>
  <si>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</si>
  <si>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</si>
  <si>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</si>
  <si>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</si>
  <si>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</si>
  <si>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</si>
  <si>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</si>
  <si>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</si>
  <si>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</si>
  <si>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</si>
  <si>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</si>
  <si>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</si>
  <si>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</si>
  <si>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</si>
  <si>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проценти</t>
  </si>
  <si>
    <t>Q007</t>
  </si>
  <si>
    <t>Зведений за банк з урахуванням філій, що розташовані в Україні та за її межами</t>
  </si>
  <si>
    <t>Звіт про дотримання економічних нормативів та лімітів відкритої валютної позиції</t>
  </si>
  <si>
    <t>місячна</t>
  </si>
  <si>
    <t>Банки - юридичні особи</t>
  </si>
  <si>
    <t>Розмір регулятивного капіталу банку (Н1)</t>
  </si>
  <si>
    <t>Фактичне значення нормативу достатності (адекватності) регулятивного капіталу (Н2)</t>
  </si>
  <si>
    <t>Фактичне значення нормативу короткострокової ліквідності (Н6)</t>
  </si>
  <si>
    <t>Фактичне значення нормативу максимального розміру кредитного ризику на одного контрагента (Н7)</t>
  </si>
  <si>
    <t>Кількість порушень нормативу максимального розміру кредитного ризику на одного контрагента (Н7)</t>
  </si>
  <si>
    <t>кількість</t>
  </si>
  <si>
    <t>Фактичне значення нормативу великих кредитних ризиків (Н8)</t>
  </si>
  <si>
    <t>Фактичне значення нормативу максимального розміру кредитного ризику за операціями з пов'язаними з банком особами (Н9)</t>
  </si>
  <si>
    <t>Фактичне значення нормативу інвестування в цінні папери окремо за кожною установою (Н11)</t>
  </si>
  <si>
    <t>Фактичне значення нормативу загальної суми інвестування (Н12)</t>
  </si>
  <si>
    <t>Фактичне значення ліміту загальної довгої відкритої валютної позиції банку (Л13-1)</t>
  </si>
  <si>
    <t>Кількість порушень лімітів загальної довгої відкритої валютної позиції (Л13-1)</t>
  </si>
  <si>
    <t>Фактичне значення ліміту загальної короткої відкритої валютної позиції банку (Л13-2)</t>
  </si>
  <si>
    <t>Кількість порушень лімітів загальної короткої відкритої валютної позиції (Л13-2)</t>
  </si>
  <si>
    <t>Середньозважене значення нормативу інвестування в цінні папери окремо за кожною установою (Н11) за місяць</t>
  </si>
  <si>
    <t>Середньозважене значення нормативу загальної суми інвестування (Н12) за місяць</t>
  </si>
  <si>
    <t>1. Розраховується відповідно до глави 3 розділу IX Інструкції №368.</t>
  </si>
  <si>
    <t>T100</t>
  </si>
  <si>
    <t>6DX</t>
  </si>
  <si>
    <t>Контроль описаний у файлі - Controls_6DX.docx</t>
  </si>
  <si>
    <t>1. НРП Q007 - кінцева звітна дата - станом на перший робочий день місяця, наступного за звітним.
2. Т100 - середньозважене значення нормативу інвестування в цінні папери окремо за кожною установою (Н11) за місяць. Зазначається два знаки після крапки.</t>
  </si>
  <si>
    <t>1. НРП Q007 - кінцева звітна дата - станом на перший робочий день місяця, наступного за звітним.
2. Т100 - Середньозважене значення нормативу загальної суми інвестування (Н12) за місяць. Зазначається два знаки після крапки.</t>
  </si>
  <si>
    <t>1. НРП Q007 - кінцева звітна дата - станом на перший робочий день місяця, наступного за звітним.
2. Т100 - кількість порушень нормативу великих кредитних ризиків (Н8).
3. Кількість порушень зазначається за звітний місяця.</t>
  </si>
  <si>
    <t>1. НРП Q007 - кінцева звітна дата - станом на перший робочий день місяця, наступного за звітним.
2. Т100 - кількість порушень нормативу максимального розміру кредитного ризику за операціями з пов'язаними з банком особами (Н9).
3. Кількість порушень зазначається за звітний місяця.</t>
  </si>
  <si>
    <t>B6D001</t>
  </si>
  <si>
    <t>B6D002</t>
  </si>
  <si>
    <t>B6D003</t>
  </si>
  <si>
    <t>B6D008</t>
  </si>
  <si>
    <t>B6D009</t>
  </si>
  <si>
    <t>B6D010</t>
  </si>
  <si>
    <t>B6D011</t>
  </si>
  <si>
    <t>B6D012</t>
  </si>
  <si>
    <t>B6D013</t>
  </si>
  <si>
    <t>B6D014</t>
  </si>
  <si>
    <t>B6D015</t>
  </si>
  <si>
    <t>B6D016</t>
  </si>
  <si>
    <t>B6D017</t>
  </si>
  <si>
    <t>B6D018</t>
  </si>
  <si>
    <t>B6D019</t>
  </si>
  <si>
    <t>B6D020</t>
  </si>
  <si>
    <t>B6D021</t>
  </si>
  <si>
    <t>B6D022</t>
  </si>
  <si>
    <t>B6D023</t>
  </si>
  <si>
    <t>B6D024</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</si>
  <si>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розмір регулятивного капіталу банку.</t>
  </si>
  <si>
    <t>1. НРП Q007 - звітна дата, станом на які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нормативу максимального розміру кредитного ризику на одного контрагента (Н7). Зазначається два знаки після крапки.</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</si>
  <si>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кількість порушень нормативу максимального розміру кредитного ризику на одного контрагента (Н7).</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</si>
  <si>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нормативу великих кредитних ризиків (Н8). Зазначається два знаки після крапки.</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</si>
  <si>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нормативу максимального розміру кредитного ризику за операціями з пов'язаними з банком особами (Н9). Зазначається два знаки після крапки.</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</si>
  <si>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нормативу інвестування в цінні папери окремо за кожною установою (Н11). Зазначається два знаки після крапки.</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</si>
  <si>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нормативу загальної суми інвестування (Н12). Зазначається два знаки після крапки.</t>
  </si>
  <si>
    <t>1. НРП Q007 - звітна дата, станом на яку здійснюється розрахунок лімітів загальної довгої відкритої валютної позиці банку.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ліміту загальної довгої відкритої валютної позиції банку (Л13-1). Зазначається чотири знаки після крапки.</t>
  </si>
  <si>
    <t>1. НРП Q007 - звітна дата, станом на яку здійснюється розрахунок лімітів загальної довгої відкритої валютної позиці банку.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кількість порушень лімітів загальної довгої відкритої валютної позиції (Л13-1).</t>
  </si>
  <si>
    <t>1. НРП Q007 - звітна дата, станом на яку здійснюється розрахунок лімітів загальної короткої відкритої валютної позиці банку.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фактичне значення ліміту загальної короткої відкритої валютної позиції банку (Л13-2). Зазначається чотири знаки після крапки.</t>
  </si>
  <si>
    <t>1. НРП Q007 - звітна дата, станом на яку здійснюється розрахунок лімітів загальної короткої відкритої валютної позиці банку.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кількість порушень лімітів загальної короткої відкритої валютної позиції (Л13-2).</t>
  </si>
  <si>
    <t>НРП Q007</t>
  </si>
  <si>
    <t>Значення НРП</t>
  </si>
  <si>
    <t>1. НРП Q007 - кінцева звітна дата - станом на перший робочий день декади, наступної за звітною.
2. Т100 - фактичне значення нормативу достатності (адекватності) регулятивного капіталу (Н2). Зазначається два знаки після крапки.</t>
  </si>
  <si>
    <t>1. НРП Q007 - кінцева звітна дата - станом на перший робочий день декади, наступної за звітною.
2. Т100 - фактичне значення нормативу короткострокової ліквідності (Н6). Зазначається два знаки після крапки.</t>
  </si>
  <si>
    <t>1. Постанова Правління Національного банку України від 01.12.2015 № 847 (далі - Методика розрахунку).</t>
  </si>
  <si>
    <t>1. Постанова Правління Національного банку України від 28.08.2001 № 368 (зі змінами) (далі - Інструкція №368).</t>
  </si>
  <si>
    <t>Розрахункове значення нормативу максимального розміру кредитного ризику на одного контрагента (Н7)</t>
  </si>
  <si>
    <t>1. НРП Q007 - звітна дата, станом на яку здійснюється розрахунок економічних нормативів.
Початкова звітна дата - станом на другий робочий день звітного місяця.
Кінцева звітна дата - станом на перший робочий день місяця, наступного за звітним.
2. Т100 - розрахункове значення нормативу максимального розміру кредитного ризику на одного контрагента (Н7), з урахуванням суми перевищення. Зазначається два знаки після крапки.</t>
  </si>
  <si>
    <t>1. Постанова Правління Національного банку України від 28.08.2001 №368 (зі змінами) (далі - Інструкція № 368).
2. “Методика розрахунку економічних нормативів регулювання діяльності банків в Україні”, схвалена рішенням Правління  Національного банку України від 15 грудня 2017 року № 803-рш (зі змінами) (далі – Методика № 803-рш).</t>
  </si>
  <si>
    <t>1. Розраховується відповідно до глави 1 розділу ІІ Інструкції №368 та розділу ІІ Методики № 803-рш.
2. Розрахунок регулятивного капіталу банку здійснюється щоденно за даними файлів 01Х, 42Х, 79Х, С5Х, 6ВХ.</t>
  </si>
  <si>
    <t>1. Розраховується відповідно до глави 1 розділу ІV Інструкції №368 та розділу ІІІ Методики № 803-рш.
2. Розрахунок нормативу достатності (адекватності) регулятивного капіталу (Н2) здійснюється станом на 01, 11, 21 числа кожного місяця за даними файлів 01Х, 26Х, 42Х, 79Х, С5Х, 6ВХ.</t>
  </si>
  <si>
    <t>1. Розраховується відповідно до глав 1, 4 розділу V Інструкції №368 та розділу VI Методики № 803-рш.
2. Розрахунок нормативу короткострокової ліквідності (Н6) здійснюється станом на 01, 11, 21 числа кожного місяця за даними файлів 01Х, 42Х, А7Х, С5Х.</t>
  </si>
  <si>
    <t>1. Розраховується відповідно до глав 1, 2 розділу VІ Інструкції №368 та розділу VII Методики № 803-рш.
2. Розрахунок нормативу максимального розміру кредитного ризику на одного контрагента (Н7) здійснюється щоденно за даними файлів 01Х, 42Х, 79Х, С5Х, 6ВХ.
3. Зазначається максимальне значення показника з усіх розрахованих.</t>
  </si>
  <si>
    <t>1. Зазначається кількість порушень нормативу максимального розміру кредитного ризику на одного контрагента (Н7) відповідно до Інструкції № 368.</t>
  </si>
  <si>
    <t>1. Розрахункове значення нормативу максимального розміру кредитного ризику на одного контрагента (Н7), з урахуванням суми перевищення відповідно до пунктів 2.5, 2.6  глави 2 розділу VІ Інструкції №368.
2. Зазначається максимальне значення показника з усіх розрахованих.
3. Показник розраховується щоденно за даними файлів 01Х, 42Х, 79Х, С5Х, 6ВХ.</t>
  </si>
  <si>
    <t>1. Розраховується відповідно до глав 1, 3 розділу VІ Інструкції №368 та розділу VII Методики № 803-рш.
2. Розрахунок нормативу великих кредитних ризиків (Н8) здійснюється щоденно за даними файлів 01Х, 42Х, 79Х, С5Х, 6ВХ.</t>
  </si>
  <si>
    <t>1. Розраховується відповідно до глав 1, 4 розділу VІ Інструкції №368 та розділу VII Методики № 803-рш.
2. Розрахунок нормативу максимального розміру кредитного ризику за операціями з пов'язаними з банком особами (Н9) здійснюється щоденно за даними файлів 01Х, 42Х, 79Х, С5Х, 6ВХ.</t>
  </si>
  <si>
    <t>1. Постанова Правління Національного банку України від 28.08.2001 № 368 (зі змінами) (далі - Інструкція №368).
2. “Методика розрахунку економічних нормативів регулювання діяльності банків в Україні”, схвалена рішенням Правління  Національного банку України від 15 грудня 2017 року № 803-рш (зі змінами) (далі – Методика № 803-рш).</t>
  </si>
  <si>
    <t>1. Розраховується відповідно до глав 1, 2 розділу VІІ Інструкції №368 та розділу VIII Методики № 803-рш.
2. Розрахунок нормативу інвестування в цінні папери окремо за кожною установою (Н11) здійснюється щоденно за даними файлів 01Х, 42Х, С5Х.
3. Зазначається максимальне значення показника з усіх розрахованих.</t>
  </si>
  <si>
    <t>1. Розраховується відповідно до глав 1, 3 розділу VІІ Інструкції №368 та розділу ІХ Методики № 803-рш.
2. Розрахунок нормативу загальної суми інвестування (Н12) здійснюється щоденно за даними файлів 01Х, 42Х, С5Х.</t>
  </si>
  <si>
    <t>Кількість порушень нормативу достатності (адекватності) регулятивного капіталу (Н2) за звітний місяць</t>
  </si>
  <si>
    <t>1. Зазначається кількість порушень нормативу Н2 відповідно до Інструкції № 368.</t>
  </si>
  <si>
    <t>1. НРП Q007 - кінцева звітна дата - станом на перший робочий день місяця, наступного за звітним.
2. Т100 - Кількість порушень нормативу достатності (адекватності) регулятивного капіталу (Н2).
3. Кількість порушень зазначається станом за звітний місяць.</t>
  </si>
  <si>
    <t>Кількість порушень нормативу короткострокової ліквідності (Н6) за звітний місяць</t>
  </si>
  <si>
    <t>1. Зазначається кількість порушень нормативу Н6 відповідно до Інструкції № 368.</t>
  </si>
  <si>
    <t>1. НРП Q007 - кінцева звітна дата - станом на перший робочий день місяця, наступного за звітним.
2. Т100 - кількість порушень нормативу короткострокової ліквідності (Н6).
3. Кількість порушень зазначається станом за звітний місяць.</t>
  </si>
  <si>
    <t>Кількість порушень нормативу великих кредитних ризиків (Н8) за звітний місяць</t>
  </si>
  <si>
    <t>1. Зазначається кількість порушень нормативу Н8 відповідно до Інструкції № 368.</t>
  </si>
  <si>
    <t>Кількість порушень нормативу максимального розміру кредитного ризику за операціями з пов'язаними з банком особами (Н9) за звітний місяць</t>
  </si>
  <si>
    <t>1. Зазначається кількість порушень нормативу Н9 відповідно до Інструкції № 368.</t>
  </si>
  <si>
    <t>1. Розраховується відповідно до Методики розрахунку.
2. Розрахунок ліміту загальної відкритої валютної позиції (Л13-1) здійснюється щоденно за даними файлів 01X, C5X, 42X, 79X, 6BX.</t>
  </si>
  <si>
    <t>1. Постанова Правління Національного банку України від 01.12.2015 № 847 (далі - Методика розрахунку).
2. Постанова Правління Національного банку України від 12.08.2005 № 290.
3. Рішення Правління Національного банку України від 29.03.2018 № 184-рш.</t>
  </si>
  <si>
    <t>1. Зазначається кількість порушень лімітів загальної довгої відкритої валютної позиції (Л13-1) відповідно до Положення про порядок встановлення Національним банком України лімітів відкритої валютної позиції та контроль за їх дотриманням уповноваженими банками, затвердженого постановою Правління Національного банку України від 12 серпня 2005 р. № 290  та рішення Національного банку України від 29.03.2018  № 184-рш "Про встановлення лімітів відкритої валютної позиції банку".</t>
  </si>
  <si>
    <t>1. Розраховується відповідно до Методики розрахунку.
2. Розрахунок  ліміту загальної відкритої валютної позиції (Л13-2)  здійснюється щоденно за даними файлів 01X, C5X, 42X, 79X, 6BX.</t>
  </si>
  <si>
    <t>1. Зазначається кількість порушень лімітів загальної короткої відкритої валютної позиції (Л13-2) відповідно до Положення про порядок встановлення Національним банком України лімітів відкритої валютної позиції та контроль за їх дотриманням уповноваженими банками, затвердженого постановою Правління Національного банку України від 12 серпня 2005 р. № 290  та рішення Національного банку України від 29.03.2018  № 184-рш "Про встановлення лімітів відкритої валютної позиції банку".</t>
  </si>
  <si>
    <t>B6D025</t>
  </si>
  <si>
    <t>B6D026</t>
  </si>
  <si>
    <t>1. Розраховується відповідно до глави 2 розділу ІV Інструкції №368 та розділу ІV Методики № 803-рш.
2. Розрахунок нормативу достатності основного капіталу  (Н3) здійснюється станом на 01, 11, 21 числа кожного місяця за даними файлів 01Х, 26Х, 42Х, 79Х, С5Х, 6ВХ.</t>
  </si>
  <si>
    <t>1. Зазначається кількість порушень нормативу Н3 відповідно до Інструкції № 368.</t>
  </si>
  <si>
    <t>1. НРП Q007 - кінцева звітна дата - станом на перший робочий день місяця, наступного за звітним.
2. Т100 - Кількість порушень нормативу достатності достатності основного капіталу  (Н3).
3. Кількість порушень зазначається станом за звітний місяць.</t>
  </si>
  <si>
    <t>1. НРП Q007 - кінцева звітна дата - станом на перший робочий день декади, наступної за звітною.
2. Т100 - фактичне значення нормативу достатності основного капіталу (Н3). Зазначається два знаки після крапки.</t>
  </si>
  <si>
    <t>Фактичне значення нормативу достатності основного капіталу (Н3)</t>
  </si>
  <si>
    <t>Кількість порушень нормативу достатності основного капіталу (Н3) за звітний місяць</t>
  </si>
  <si>
    <t>не пізніше п'ятого робочого дня місяця, наступного за звітним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</si>
</sst>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b/>
      <sz val="12"/>
      <name val="Calibri"/>
      <family val="2"/>
      <charset val="204"/>
      <scheme val="minor"/>
    </font>
    <font>
      <sz val="12"/>
      <name val="Calibri"/>
      <family val="2"/>
      <charset val="204"/>
      <scheme val="minor"/>
    </font>
    <font>
      <sz val="1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3" fillId="0" borderId="0"/>
  </cellStyleXfs>
  <cellXfs count="75">
    <xf numFmtId="0" fontId="0" fillId="0" borderId="0" xfId="0"/>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xf numFmtId="0" fontId="6" fillId="0" borderId="0" xfId="0" applyFont="1"/>
    <xf numFmtId="0" fontId="6" fillId="3" borderId="1" xfId="0" applyFont="1" applyFill="1" applyBorder="1" applyAlignment="1">
      <alignment horizontal="left" vertical="top" wrapText="1"/>
    </xf>
    <xf numFmtId="0" fontId="7"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5" fillId="3" borderId="1" xfId="0" applyFont="1" applyFill="1" applyBorder="1" applyAlignment="1">
      <alignment horizontal="center" vertical="center" wrapText="1"/>
    </xf>
    <xf numFmtId="0" fontId="10" fillId="3" borderId="1" xfId="0" applyFont="1" applyFill="1" applyBorder="1" applyAlignment="1">
      <alignment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2" fillId="3" borderId="1" xfId="0" applyFont="1" applyFill="1" applyBorder="1" applyAlignment="1">
      <alignment horizontal="lef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6" fillId="3" borderId="1" xfId="0" applyFont="1" applyFill="1" applyBorder="1" applyAlignment="1">
      <alignment vertical="top" wrapText="1"/>
    </xf>
    <xf numFmtId="0" fontId="6" fillId="0" borderId="0" xfId="1" applyFont="1" applyAlignment="1">
      <alignment horizontal="center" vertical="center" wrapText="1"/>
    </xf>
    <xf numFmtId="0" fontId="13" fillId="0" borderId="0" xfId="1"/>
    <xf numFmtId="0" fontId="6" fillId="0" borderId="0" xfId="1" applyFont="1"/>
    <xf numFmtId="0" fontId="13" fillId="0" borderId="0" xfId="1" applyBorder="1" applyAlignment="1">
      <alignment horizontal="center"/>
    </xf>
    <xf numFmtId="0" fontId="13" fillId="0" borderId="0" xfId="1" applyBorder="1" applyAlignment="1"/>
    <xf numFmtId="0" fontId="13" fillId="0" borderId="0" xfId="1" applyBorder="1"/>
    <xf numFmtId="0" fontId="6" fillId="0" borderId="0" xfId="1" applyFont="1" applyBorder="1"/>
    <xf numFmtId="0" fontId="13" fillId="0" borderId="0" xfId="1" applyAlignment="1">
      <alignment horizontal="center"/>
    </xf>
    <xf numFmtId="0" fontId="0" fillId="0" borderId="1" xfId="0" applyFill="1" applyBorder="1" applyAlignment="1">
      <alignment horizontal="left" vertical="top" wrapText="1"/>
    </xf>
    <xf numFmtId="0" fontId="6" fillId="0" borderId="1" xfId="0" applyFont="1" applyFill="1" applyBorder="1" applyAlignment="1">
      <alignment horizontal="left" vertical="top" wrapText="1"/>
    </xf>
    <xf numFmtId="0" fontId="15" fillId="0" borderId="0" xfId="0" applyFont="1"/>
    <xf numFmtId="0" fontId="14" fillId="0" borderId="1" xfId="0" applyFont="1" applyBorder="1" applyAlignment="1">
      <alignment horizontal="center" vertical="center" wrapText="1"/>
    </xf>
    <xf numFmtId="0" fontId="14" fillId="0" borderId="1" xfId="0" applyFont="1" applyBorder="1" applyAlignment="1">
      <alignment wrapText="1"/>
    </xf>
    <xf numFmtId="0" fontId="15" fillId="0" borderId="1" xfId="0" applyFont="1" applyBorder="1" applyAlignment="1">
      <alignment horizontal="center"/>
    </xf>
    <xf numFmtId="0" fontId="16" fillId="0" borderId="1" xfId="1" applyFont="1" applyFill="1" applyBorder="1" applyAlignment="1">
      <alignment horizontal="left" vertical="top" wrapText="1"/>
    </xf>
    <xf numFmtId="0" fontId="16" fillId="0" borderId="1" xfId="0" applyFont="1" applyFill="1" applyBorder="1" applyAlignment="1">
      <alignment horizontal="left" vertical="top"/>
    </xf>
    <xf numFmtId="0" fontId="15" fillId="0" borderId="1" xfId="0" applyFont="1" applyBorder="1" applyAlignment="1">
      <alignment horizontal="left" vertical="top" wrapText="1"/>
    </xf>
    <xf numFmtId="0" fontId="5" fillId="0" borderId="1" xfId="0" applyFont="1" applyBorder="1" applyAlignment="1">
      <alignment horizontal="center" vertical="center" wrapText="1"/>
    </xf>
    <xf numFmtId="0" fontId="2"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top"/>
    </xf>
    <xf numFmtId="0" fontId="6" fillId="0" borderId="1" xfId="1" applyFont="1" applyFill="1" applyBorder="1"/>
    <xf numFmtId="0" fontId="6" fillId="0" borderId="1" xfId="1" applyFont="1" applyFill="1" applyBorder="1" applyAlignment="1">
      <alignment horizontal="left" vertical="top"/>
    </xf>
    <xf numFmtId="0" fontId="6" fillId="0" borderId="1"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3" borderId="1"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1" xfId="1" applyFont="1" applyFill="1" applyBorder="1" applyAlignment="1">
      <alignment horizontal="left" vertical="top" wrapText="1"/>
    </xf>
    <xf numFmtId="0" fontId="9" fillId="0" borderId="1" xfId="0" applyFont="1" applyBorder="1" applyAlignment="1">
      <alignment horizontal="center" vertical="center"/>
    </xf>
    <xf numFmtId="0" fontId="0" fillId="0" borderId="1" xfId="0" applyBorder="1" applyAlignment="1"/>
    <xf numFmtId="0" fontId="5" fillId="0" borderId="1" xfId="0" applyFont="1" applyFill="1" applyBorder="1" applyAlignment="1">
      <alignment horizontal="left"/>
    </xf>
    <xf numFmtId="0" fontId="1" fillId="0" borderId="1" xfId="0" applyFont="1" applyFill="1" applyBorder="1" applyAlignment="1">
      <alignment horizontal="left"/>
    </xf>
    <xf numFmtId="0" fontId="0" fillId="0" borderId="1" xfId="0" applyBorder="1" applyAlignment="1">
      <alignment horizontal="left" wrapText="1"/>
    </xf>
    <xf numFmtId="0" fontId="0" fillId="0" borderId="1" xfId="0" applyFill="1" applyBorder="1" applyAlignment="1">
      <alignment horizontal="left" vertical="top" wrapText="1"/>
    </xf>
    <xf numFmtId="0" fontId="0" fillId="0" borderId="1" xfId="0" applyBorder="1" applyAlignment="1">
      <alignment wrapText="1"/>
    </xf>
    <xf numFmtId="0" fontId="1" fillId="3" borderId="1" xfId="0" applyFont="1" applyFill="1" applyBorder="1" applyAlignment="1">
      <alignment horizontal="left" wrapText="1"/>
    </xf>
    <xf numFmtId="0" fontId="9" fillId="0" borderId="1" xfId="1" applyFont="1" applyBorder="1" applyAlignment="1">
      <alignment horizontal="center" vertical="center"/>
    </xf>
    <xf numFmtId="0" fontId="5" fillId="0" borderId="1" xfId="1" applyFont="1" applyFill="1" applyBorder="1" applyAlignment="1">
      <alignment horizontal="left"/>
    </xf>
    <xf numFmtId="0" fontId="6" fillId="0" borderId="1" xfId="1" applyFont="1" applyFill="1" applyBorder="1" applyAlignment="1">
      <alignment horizontal="left"/>
    </xf>
    <xf numFmtId="0" fontId="6" fillId="0" borderId="1" xfId="1" applyFont="1" applyBorder="1" applyAlignment="1">
      <alignment horizontal="left"/>
    </xf>
    <xf numFmtId="0" fontId="6" fillId="0" borderId="1" xfId="1" applyFont="1" applyFill="1" applyBorder="1" applyAlignment="1">
      <alignment horizontal="left" vertical="top" wrapText="1"/>
    </xf>
    <xf numFmtId="0" fontId="6" fillId="3" borderId="1" xfId="1" applyFont="1" applyFill="1" applyBorder="1" applyAlignment="1">
      <alignment horizontal="left"/>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1" xfId="0" applyFont="1" applyFill="1" applyBorder="1" applyAlignment="1">
      <alignment horizontal="center" vertical="center"/>
    </xf>
  </cellXfs>
  <cellStyles count="2">
    <cellStyle name="Обычны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5" x14ac:dyDescent="0.25"/>
  <cols>
    <col min="1" max="1" width="5.28515625" customWidth="1"/>
    <col min="2" max="2" width="17" customWidth="1"/>
    <col min="3" max="3" width="17.28515625" customWidth="1"/>
    <col min="4" max="4" width="33.7109375" customWidth="1"/>
    <col min="5" max="5" width="11.85546875" customWidth="1"/>
    <col min="6" max="6" width="10.5703125" customWidth="1"/>
    <col min="8" max="8" width="18.42578125" customWidth="1"/>
    <col min="9" max="9" width="18.7109375" customWidth="1"/>
    <col min="10" max="10" width="20.140625" customWidth="1"/>
    <col min="11" max="11" width="35.140625" customWidth="1"/>
    <col min="12" max="12" width="31" customWidth="1"/>
    <col min="13" max="13" width="60" customWidth="1"/>
    <col min="14" max="14" width="15.7109375" customWidth="1"/>
    <col min="15" max="15" width="10.7109375" customWidth="1"/>
    <col min="16" max="16" width="29.5703125" customWidth="1"/>
    <col min="17" max="17" width="13.42578125" customWidth="1"/>
    <col min="18" max="18" width="26.85546875" customWidth="1"/>
    <col min="19" max="19" width="33.5703125" customWidth="1"/>
    <col min="20" max="20" width="27.85546875" customWidth="1"/>
    <col min="21" max="21" width="20.140625" customWidth="1"/>
  </cols>
  <sheetData>
    <row r="1" spans="1:21" ht="90" x14ac:dyDescent="0.25">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75" x14ac:dyDescent="0.25">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65" x14ac:dyDescent="0.25">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34" t="s">
        <v>258</v>
      </c>
      <c r="R3" s="10" t="s">
        <v>260</v>
      </c>
      <c r="S3" s="7" t="s">
        <v>50</v>
      </c>
      <c r="T3" s="10" t="s">
        <v>259</v>
      </c>
      <c r="U3" s="7" t="s">
        <v>246</v>
      </c>
    </row>
    <row r="4" spans="1:21" ht="165" x14ac:dyDescent="0.25">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34" t="s">
        <v>258</v>
      </c>
      <c r="R4" s="10" t="s">
        <v>260</v>
      </c>
      <c r="S4" s="7" t="s">
        <v>50</v>
      </c>
      <c r="T4" s="10" t="s">
        <v>259</v>
      </c>
      <c r="U4" s="7" t="s">
        <v>246</v>
      </c>
    </row>
    <row r="5" spans="1:21" ht="165" x14ac:dyDescent="0.25">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34" t="s">
        <v>258</v>
      </c>
      <c r="R5" s="10" t="s">
        <v>260</v>
      </c>
      <c r="S5" s="7" t="s">
        <v>50</v>
      </c>
      <c r="T5" s="10" t="s">
        <v>259</v>
      </c>
      <c r="U5" s="7" t="s">
        <v>247</v>
      </c>
    </row>
    <row r="6" spans="1:21" ht="165" x14ac:dyDescent="0.25">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34" t="s">
        <v>258</v>
      </c>
      <c r="R6" s="10" t="s">
        <v>260</v>
      </c>
      <c r="S6" s="7" t="s">
        <v>50</v>
      </c>
      <c r="T6" s="10" t="s">
        <v>259</v>
      </c>
      <c r="U6" s="7" t="s">
        <v>247</v>
      </c>
    </row>
    <row r="7" spans="1:21" ht="165" x14ac:dyDescent="0.25">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34" t="s">
        <v>258</v>
      </c>
      <c r="R7" s="10" t="s">
        <v>260</v>
      </c>
      <c r="S7" s="7" t="s">
        <v>50</v>
      </c>
      <c r="T7" s="10" t="s">
        <v>259</v>
      </c>
      <c r="U7" s="7" t="s">
        <v>248</v>
      </c>
    </row>
    <row r="8" spans="1:21" ht="165" x14ac:dyDescent="0.25">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34" t="s">
        <v>258</v>
      </c>
      <c r="R8" s="10" t="s">
        <v>260</v>
      </c>
      <c r="S8" s="7" t="s">
        <v>50</v>
      </c>
      <c r="T8" s="10" t="s">
        <v>259</v>
      </c>
      <c r="U8" s="7" t="s">
        <v>248</v>
      </c>
    </row>
    <row r="9" spans="1:21" ht="165" x14ac:dyDescent="0.25">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34" t="s">
        <v>258</v>
      </c>
      <c r="R9" s="10" t="s">
        <v>260</v>
      </c>
      <c r="S9" s="7" t="s">
        <v>50</v>
      </c>
      <c r="T9" s="10" t="s">
        <v>259</v>
      </c>
      <c r="U9" s="7" t="s">
        <v>249</v>
      </c>
    </row>
    <row r="10" spans="1:21" ht="165" x14ac:dyDescent="0.25">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34" t="s">
        <v>258</v>
      </c>
      <c r="R10" s="10" t="s">
        <v>260</v>
      </c>
      <c r="S10" s="7" t="s">
        <v>50</v>
      </c>
      <c r="T10" s="10" t="s">
        <v>259</v>
      </c>
      <c r="U10" s="7" t="s">
        <v>249</v>
      </c>
    </row>
    <row r="11" spans="1:21" ht="165" x14ac:dyDescent="0.25">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34" t="s">
        <v>258</v>
      </c>
      <c r="R11" s="10" t="s">
        <v>260</v>
      </c>
      <c r="S11" s="7" t="s">
        <v>50</v>
      </c>
      <c r="T11" s="10" t="s">
        <v>259</v>
      </c>
      <c r="U11" s="7" t="s">
        <v>250</v>
      </c>
    </row>
    <row r="12" spans="1:21" ht="165" x14ac:dyDescent="0.25">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34" t="s">
        <v>258</v>
      </c>
      <c r="R12" s="10" t="s">
        <v>260</v>
      </c>
      <c r="S12" s="7" t="s">
        <v>50</v>
      </c>
      <c r="T12" s="10" t="s">
        <v>259</v>
      </c>
      <c r="U12" s="7" t="s">
        <v>250</v>
      </c>
    </row>
    <row r="13" spans="1:21" ht="165" x14ac:dyDescent="0.25">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34" t="s">
        <v>258</v>
      </c>
      <c r="R13" s="10" t="s">
        <v>260</v>
      </c>
      <c r="S13" s="7" t="s">
        <v>50</v>
      </c>
      <c r="T13" s="10" t="s">
        <v>259</v>
      </c>
      <c r="U13" s="7" t="s">
        <v>251</v>
      </c>
    </row>
    <row r="14" spans="1:21" ht="165" x14ac:dyDescent="0.25">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34" t="s">
        <v>258</v>
      </c>
      <c r="R14" s="10" t="s">
        <v>260</v>
      </c>
      <c r="S14" s="7" t="s">
        <v>50</v>
      </c>
      <c r="T14" s="10" t="s">
        <v>259</v>
      </c>
      <c r="U14" s="7" t="s">
        <v>251</v>
      </c>
    </row>
    <row r="15" spans="1:21" ht="165" x14ac:dyDescent="0.25">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34" t="s">
        <v>258</v>
      </c>
      <c r="R15" s="10" t="s">
        <v>260</v>
      </c>
      <c r="S15" s="7" t="s">
        <v>50</v>
      </c>
      <c r="T15" s="10" t="s">
        <v>259</v>
      </c>
      <c r="U15" s="7" t="s">
        <v>252</v>
      </c>
    </row>
    <row r="16" spans="1:21" ht="165" x14ac:dyDescent="0.25">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34" t="s">
        <v>258</v>
      </c>
      <c r="R16" s="10" t="s">
        <v>260</v>
      </c>
      <c r="S16" s="7" t="s">
        <v>50</v>
      </c>
      <c r="T16" s="10" t="s">
        <v>259</v>
      </c>
      <c r="U16" s="7" t="s">
        <v>252</v>
      </c>
    </row>
    <row r="17" spans="1:21" ht="165" x14ac:dyDescent="0.25">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34" t="s">
        <v>258</v>
      </c>
      <c r="R17" s="10" t="s">
        <v>260</v>
      </c>
      <c r="S17" s="7" t="s">
        <v>50</v>
      </c>
      <c r="T17" s="10" t="s">
        <v>259</v>
      </c>
      <c r="U17" s="7" t="s">
        <v>253</v>
      </c>
    </row>
    <row r="18" spans="1:21" ht="165" x14ac:dyDescent="0.25">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34" t="s">
        <v>258</v>
      </c>
      <c r="R18" s="10" t="s">
        <v>260</v>
      </c>
      <c r="S18" s="7" t="s">
        <v>50</v>
      </c>
      <c r="T18" s="10" t="s">
        <v>259</v>
      </c>
      <c r="U18" s="7" t="s">
        <v>253</v>
      </c>
    </row>
    <row r="19" spans="1:21" ht="165" x14ac:dyDescent="0.25">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34" t="s">
        <v>258</v>
      </c>
      <c r="R19" s="10" t="s">
        <v>260</v>
      </c>
      <c r="S19" s="7" t="s">
        <v>50</v>
      </c>
      <c r="T19" s="10" t="s">
        <v>259</v>
      </c>
      <c r="U19" s="7" t="s">
        <v>253</v>
      </c>
    </row>
    <row r="20" spans="1:21" ht="165" x14ac:dyDescent="0.25">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34" t="s">
        <v>258</v>
      </c>
      <c r="R20" s="10" t="s">
        <v>260</v>
      </c>
      <c r="S20" s="7" t="s">
        <v>50</v>
      </c>
      <c r="T20" s="10" t="s">
        <v>259</v>
      </c>
      <c r="U20" s="7" t="s">
        <v>254</v>
      </c>
    </row>
    <row r="21" spans="1:21" ht="165" x14ac:dyDescent="0.25">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34" t="s">
        <v>258</v>
      </c>
      <c r="R21" s="10" t="s">
        <v>260</v>
      </c>
      <c r="S21" s="7" t="s">
        <v>50</v>
      </c>
      <c r="T21" s="10" t="s">
        <v>259</v>
      </c>
      <c r="U21" s="7" t="s">
        <v>254</v>
      </c>
    </row>
    <row r="22" spans="1:21" ht="165" x14ac:dyDescent="0.25">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34" t="s">
        <v>258</v>
      </c>
      <c r="R22" s="10" t="s">
        <v>260</v>
      </c>
      <c r="S22" s="7" t="s">
        <v>50</v>
      </c>
      <c r="T22" s="10" t="s">
        <v>259</v>
      </c>
      <c r="U22" s="7" t="s">
        <v>254</v>
      </c>
    </row>
    <row r="23" spans="1:21" ht="165" x14ac:dyDescent="0.25">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34" t="s">
        <v>258</v>
      </c>
      <c r="R23" s="10" t="s">
        <v>260</v>
      </c>
      <c r="S23" s="7" t="s">
        <v>50</v>
      </c>
      <c r="T23" s="10" t="s">
        <v>259</v>
      </c>
      <c r="U23" s="7" t="s">
        <v>255</v>
      </c>
    </row>
    <row r="24" spans="1:21" ht="165" x14ac:dyDescent="0.25">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34" t="s">
        <v>258</v>
      </c>
      <c r="R24" s="10" t="s">
        <v>260</v>
      </c>
      <c r="S24" s="7" t="s">
        <v>50</v>
      </c>
      <c r="T24" s="10" t="s">
        <v>259</v>
      </c>
      <c r="U24" s="7" t="s">
        <v>255</v>
      </c>
    </row>
    <row r="25" spans="1:21" ht="165" x14ac:dyDescent="0.25">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34" t="s">
        <v>258</v>
      </c>
      <c r="R25" s="10" t="s">
        <v>260</v>
      </c>
      <c r="S25" s="7" t="s">
        <v>50</v>
      </c>
      <c r="T25" s="10" t="s">
        <v>259</v>
      </c>
      <c r="U25" s="7" t="s">
        <v>262</v>
      </c>
    </row>
    <row r="26" spans="1:21" ht="165" x14ac:dyDescent="0.25">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34" t="s">
        <v>258</v>
      </c>
      <c r="R26" s="10" t="s">
        <v>260</v>
      </c>
      <c r="S26" s="7" t="s">
        <v>50</v>
      </c>
      <c r="T26" s="10" t="s">
        <v>259</v>
      </c>
      <c r="U26" s="7" t="s">
        <v>262</v>
      </c>
    </row>
    <row r="27" spans="1:21" ht="165" x14ac:dyDescent="0.25">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34" t="s">
        <v>258</v>
      </c>
      <c r="R27" s="10" t="s">
        <v>260</v>
      </c>
      <c r="S27" s="7" t="s">
        <v>50</v>
      </c>
      <c r="T27" s="10" t="s">
        <v>259</v>
      </c>
      <c r="U27" s="7" t="s">
        <v>263</v>
      </c>
    </row>
    <row r="28" spans="1:21" ht="165" x14ac:dyDescent="0.25">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34" t="s">
        <v>258</v>
      </c>
      <c r="R28" s="10" t="s">
        <v>260</v>
      </c>
      <c r="S28" s="7" t="s">
        <v>50</v>
      </c>
      <c r="T28" s="10" t="s">
        <v>259</v>
      </c>
      <c r="U28" s="7" t="s">
        <v>263</v>
      </c>
    </row>
    <row r="29" spans="1:21" ht="165" x14ac:dyDescent="0.25">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34" t="s">
        <v>258</v>
      </c>
      <c r="R29" s="10" t="s">
        <v>260</v>
      </c>
      <c r="S29" s="7" t="s">
        <v>50</v>
      </c>
      <c r="T29" s="10" t="s">
        <v>259</v>
      </c>
      <c r="U29" s="7" t="s">
        <v>263</v>
      </c>
    </row>
    <row r="30" spans="1:21" ht="165" x14ac:dyDescent="0.25">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34" t="s">
        <v>258</v>
      </c>
      <c r="R30" s="10" t="s">
        <v>260</v>
      </c>
      <c r="S30" s="7" t="s">
        <v>50</v>
      </c>
      <c r="T30" s="10" t="s">
        <v>259</v>
      </c>
      <c r="U30" s="7" t="s">
        <v>263</v>
      </c>
    </row>
    <row r="31" spans="1:21" ht="165" x14ac:dyDescent="0.25">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34" t="s">
        <v>258</v>
      </c>
      <c r="R31" s="10" t="s">
        <v>260</v>
      </c>
      <c r="S31" s="7" t="s">
        <v>50</v>
      </c>
      <c r="T31" s="10" t="s">
        <v>259</v>
      </c>
      <c r="U31" s="7" t="s">
        <v>264</v>
      </c>
    </row>
    <row r="32" spans="1:21" ht="165" x14ac:dyDescent="0.25">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34" t="s">
        <v>258</v>
      </c>
      <c r="R32" s="10" t="s">
        <v>260</v>
      </c>
      <c r="S32" s="7" t="s">
        <v>50</v>
      </c>
      <c r="T32" s="10" t="s">
        <v>259</v>
      </c>
      <c r="U32" s="7" t="s">
        <v>264</v>
      </c>
    </row>
    <row r="33" spans="1:21" ht="165" x14ac:dyDescent="0.25">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34" t="s">
        <v>258</v>
      </c>
      <c r="R33" s="10" t="s">
        <v>260</v>
      </c>
      <c r="S33" s="7" t="s">
        <v>50</v>
      </c>
      <c r="T33" s="10" t="s">
        <v>259</v>
      </c>
      <c r="U33" s="7" t="s">
        <v>264</v>
      </c>
    </row>
    <row r="34" spans="1:21" ht="165" x14ac:dyDescent="0.25">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34" t="s">
        <v>258</v>
      </c>
      <c r="R34" s="10" t="s">
        <v>260</v>
      </c>
      <c r="S34" s="7" t="s">
        <v>50</v>
      </c>
      <c r="T34" s="10" t="s">
        <v>259</v>
      </c>
      <c r="U34" s="7" t="s">
        <v>264</v>
      </c>
    </row>
    <row r="35" spans="1:21" ht="165" x14ac:dyDescent="0.25">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34" t="s">
        <v>258</v>
      </c>
      <c r="R35" s="10" t="s">
        <v>260</v>
      </c>
      <c r="S35" s="7" t="s">
        <v>50</v>
      </c>
      <c r="T35" s="10" t="s">
        <v>259</v>
      </c>
      <c r="U35" s="7" t="s">
        <v>256</v>
      </c>
    </row>
    <row r="36" spans="1:21" ht="165" x14ac:dyDescent="0.25">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34" t="s">
        <v>258</v>
      </c>
      <c r="R36" s="10" t="s">
        <v>260</v>
      </c>
      <c r="S36" s="7" t="s">
        <v>50</v>
      </c>
      <c r="T36" s="10" t="s">
        <v>259</v>
      </c>
      <c r="U36" s="7" t="s">
        <v>256</v>
      </c>
    </row>
    <row r="37" spans="1:21" ht="165" x14ac:dyDescent="0.25">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34" t="s">
        <v>258</v>
      </c>
      <c r="R37" s="10" t="s">
        <v>260</v>
      </c>
      <c r="S37" s="7" t="s">
        <v>50</v>
      </c>
      <c r="T37" s="10" t="s">
        <v>259</v>
      </c>
      <c r="U37" s="7" t="s">
        <v>256</v>
      </c>
    </row>
    <row r="38" spans="1:21" ht="165" x14ac:dyDescent="0.25">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34" t="s">
        <v>258</v>
      </c>
      <c r="R38" s="10" t="s">
        <v>260</v>
      </c>
      <c r="S38" s="7" t="s">
        <v>50</v>
      </c>
      <c r="T38" s="10" t="s">
        <v>259</v>
      </c>
      <c r="U38" s="7" t="s">
        <v>256</v>
      </c>
    </row>
    <row r="39" spans="1:21" ht="165" x14ac:dyDescent="0.25">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34" t="s">
        <v>258</v>
      </c>
      <c r="R39" s="10" t="s">
        <v>260</v>
      </c>
      <c r="S39" s="7" t="s">
        <v>50</v>
      </c>
      <c r="T39" s="10" t="s">
        <v>259</v>
      </c>
      <c r="U39" s="7" t="s">
        <v>265</v>
      </c>
    </row>
    <row r="40" spans="1:21" ht="165" x14ac:dyDescent="0.25">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34" t="s">
        <v>258</v>
      </c>
      <c r="R40" s="10" t="s">
        <v>260</v>
      </c>
      <c r="S40" s="7" t="s">
        <v>50</v>
      </c>
      <c r="T40" s="10" t="s">
        <v>259</v>
      </c>
      <c r="U40" s="7" t="s">
        <v>265</v>
      </c>
    </row>
    <row r="41" spans="1:21" ht="165" x14ac:dyDescent="0.25">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34" t="s">
        <v>258</v>
      </c>
      <c r="R41" s="10" t="s">
        <v>260</v>
      </c>
      <c r="S41" s="7" t="s">
        <v>50</v>
      </c>
      <c r="T41" s="10" t="s">
        <v>259</v>
      </c>
      <c r="U41" s="7" t="s">
        <v>265</v>
      </c>
    </row>
    <row r="42" spans="1:21" ht="165" x14ac:dyDescent="0.25">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34" t="s">
        <v>258</v>
      </c>
      <c r="R42" s="10" t="s">
        <v>260</v>
      </c>
      <c r="S42" s="7" t="s">
        <v>50</v>
      </c>
      <c r="T42" s="10" t="s">
        <v>259</v>
      </c>
      <c r="U42" s="7" t="s">
        <v>265</v>
      </c>
    </row>
    <row r="43" spans="1:21" ht="165" x14ac:dyDescent="0.25">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34" t="s">
        <v>258</v>
      </c>
      <c r="R43" s="10" t="s">
        <v>260</v>
      </c>
      <c r="S43" s="7" t="s">
        <v>50</v>
      </c>
      <c r="T43" s="10" t="s">
        <v>259</v>
      </c>
      <c r="U43" s="7" t="s">
        <v>266</v>
      </c>
    </row>
    <row r="44" spans="1:21" ht="165" x14ac:dyDescent="0.25">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34" t="s">
        <v>258</v>
      </c>
      <c r="R44" s="10" t="s">
        <v>260</v>
      </c>
      <c r="S44" s="7" t="s">
        <v>50</v>
      </c>
      <c r="T44" s="10" t="s">
        <v>259</v>
      </c>
      <c r="U44" s="7" t="s">
        <v>266</v>
      </c>
    </row>
    <row r="45" spans="1:21" ht="165" x14ac:dyDescent="0.25">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34" t="s">
        <v>258</v>
      </c>
      <c r="R45" s="10" t="s">
        <v>260</v>
      </c>
      <c r="S45" s="7" t="s">
        <v>50</v>
      </c>
      <c r="T45" s="10" t="s">
        <v>259</v>
      </c>
      <c r="U45" s="7" t="s">
        <v>266</v>
      </c>
    </row>
    <row r="46" spans="1:21" ht="165" x14ac:dyDescent="0.25">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34" t="s">
        <v>258</v>
      </c>
      <c r="R46" s="10" t="s">
        <v>260</v>
      </c>
      <c r="S46" s="7" t="s">
        <v>50</v>
      </c>
      <c r="T46" s="10" t="s">
        <v>259</v>
      </c>
      <c r="U46" s="7" t="s">
        <v>266</v>
      </c>
    </row>
    <row r="47" spans="1:21" ht="165" x14ac:dyDescent="0.25">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34" t="s">
        <v>258</v>
      </c>
      <c r="R47" s="10" t="s">
        <v>260</v>
      </c>
      <c r="S47" s="7" t="s">
        <v>50</v>
      </c>
      <c r="T47" s="10" t="s">
        <v>259</v>
      </c>
      <c r="U47" s="7" t="s">
        <v>267</v>
      </c>
    </row>
    <row r="48" spans="1:21" ht="165" x14ac:dyDescent="0.25">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34" t="s">
        <v>258</v>
      </c>
      <c r="R48" s="10" t="s">
        <v>260</v>
      </c>
      <c r="S48" s="7" t="s">
        <v>50</v>
      </c>
      <c r="T48" s="10" t="s">
        <v>259</v>
      </c>
      <c r="U48" s="7" t="s">
        <v>267</v>
      </c>
    </row>
    <row r="49" spans="1:21" ht="165" x14ac:dyDescent="0.25">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34" t="s">
        <v>258</v>
      </c>
      <c r="R49" s="10" t="s">
        <v>260</v>
      </c>
      <c r="S49" s="7" t="s">
        <v>50</v>
      </c>
      <c r="T49" s="10" t="s">
        <v>259</v>
      </c>
      <c r="U49" s="7" t="s">
        <v>267</v>
      </c>
    </row>
    <row r="50" spans="1:21" ht="165" x14ac:dyDescent="0.25">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34" t="s">
        <v>258</v>
      </c>
      <c r="R50" s="10" t="s">
        <v>260</v>
      </c>
      <c r="S50" s="7" t="s">
        <v>50</v>
      </c>
      <c r="T50" s="10" t="s">
        <v>259</v>
      </c>
      <c r="U50" s="7" t="s">
        <v>267</v>
      </c>
    </row>
    <row r="51" spans="1:21" ht="165" x14ac:dyDescent="0.25">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34" t="s">
        <v>258</v>
      </c>
      <c r="R51" s="10" t="s">
        <v>260</v>
      </c>
      <c r="S51" s="7" t="s">
        <v>50</v>
      </c>
      <c r="T51" s="10" t="s">
        <v>259</v>
      </c>
      <c r="U51" s="7" t="s">
        <v>268</v>
      </c>
    </row>
    <row r="52" spans="1:21" ht="165" x14ac:dyDescent="0.25">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34" t="s">
        <v>258</v>
      </c>
      <c r="R52" s="10" t="s">
        <v>260</v>
      </c>
      <c r="S52" s="7" t="s">
        <v>50</v>
      </c>
      <c r="T52" s="10" t="s">
        <v>259</v>
      </c>
      <c r="U52" s="7" t="s">
        <v>268</v>
      </c>
    </row>
    <row r="53" spans="1:21" ht="165" x14ac:dyDescent="0.25">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34" t="s">
        <v>258</v>
      </c>
      <c r="R53" s="10" t="s">
        <v>260</v>
      </c>
      <c r="S53" s="7" t="s">
        <v>50</v>
      </c>
      <c r="T53" s="10" t="s">
        <v>259</v>
      </c>
      <c r="U53" s="7" t="s">
        <v>268</v>
      </c>
    </row>
    <row r="54" spans="1:21" ht="165" x14ac:dyDescent="0.25">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34" t="s">
        <v>258</v>
      </c>
      <c r="R54" s="10" t="s">
        <v>260</v>
      </c>
      <c r="S54" s="7" t="s">
        <v>50</v>
      </c>
      <c r="T54" s="10" t="s">
        <v>259</v>
      </c>
      <c r="U54" s="7" t="s">
        <v>268</v>
      </c>
    </row>
    <row r="55" spans="1:21" ht="165" x14ac:dyDescent="0.25">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34" t="s">
        <v>258</v>
      </c>
      <c r="R55" s="10" t="s">
        <v>260</v>
      </c>
      <c r="S55" s="7" t="s">
        <v>50</v>
      </c>
      <c r="T55" s="10" t="s">
        <v>259</v>
      </c>
      <c r="U55" s="7" t="s">
        <v>269</v>
      </c>
    </row>
    <row r="56" spans="1:21" ht="165" x14ac:dyDescent="0.25">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34" t="s">
        <v>258</v>
      </c>
      <c r="R56" s="10" t="s">
        <v>260</v>
      </c>
      <c r="S56" s="7" t="s">
        <v>50</v>
      </c>
      <c r="T56" s="10" t="s">
        <v>259</v>
      </c>
      <c r="U56" s="7" t="s">
        <v>269</v>
      </c>
    </row>
    <row r="57" spans="1:21" ht="165" x14ac:dyDescent="0.25">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34" t="s">
        <v>258</v>
      </c>
      <c r="R57" s="10" t="s">
        <v>260</v>
      </c>
      <c r="S57" s="7" t="s">
        <v>50</v>
      </c>
      <c r="T57" s="10" t="s">
        <v>259</v>
      </c>
      <c r="U57" s="7" t="s">
        <v>269</v>
      </c>
    </row>
    <row r="58" spans="1:21" ht="165" x14ac:dyDescent="0.25">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34" t="s">
        <v>258</v>
      </c>
      <c r="R58" s="10" t="s">
        <v>260</v>
      </c>
      <c r="S58" s="7" t="s">
        <v>50</v>
      </c>
      <c r="T58" s="10" t="s">
        <v>259</v>
      </c>
      <c r="U58" s="7" t="s">
        <v>269</v>
      </c>
    </row>
    <row r="59" spans="1:21" ht="165" x14ac:dyDescent="0.25">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34" t="s">
        <v>258</v>
      </c>
      <c r="R59" s="10" t="s">
        <v>260</v>
      </c>
      <c r="S59" s="7" t="s">
        <v>50</v>
      </c>
      <c r="T59" s="10" t="s">
        <v>259</v>
      </c>
      <c r="U59" s="7" t="s">
        <v>269</v>
      </c>
    </row>
    <row r="60" spans="1:21" ht="165" x14ac:dyDescent="0.25">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34" t="s">
        <v>258</v>
      </c>
      <c r="R60" s="10" t="s">
        <v>260</v>
      </c>
      <c r="S60" s="7" t="s">
        <v>50</v>
      </c>
      <c r="T60" s="10" t="s">
        <v>259</v>
      </c>
      <c r="U60" s="7" t="s">
        <v>269</v>
      </c>
    </row>
    <row r="61" spans="1:21" ht="165" x14ac:dyDescent="0.25">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34" t="s">
        <v>258</v>
      </c>
      <c r="R61" s="10" t="s">
        <v>260</v>
      </c>
      <c r="S61" s="7" t="s">
        <v>50</v>
      </c>
      <c r="T61" s="10" t="s">
        <v>259</v>
      </c>
      <c r="U61" s="7" t="s">
        <v>257</v>
      </c>
    </row>
    <row r="62" spans="1:21" ht="165" x14ac:dyDescent="0.25">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34" t="s">
        <v>258</v>
      </c>
      <c r="R62" s="10" t="s">
        <v>260</v>
      </c>
      <c r="S62" s="7" t="s">
        <v>50</v>
      </c>
      <c r="T62" s="10" t="s">
        <v>259</v>
      </c>
      <c r="U62" s="7" t="s">
        <v>257</v>
      </c>
    </row>
    <row r="63" spans="1:21" ht="165" x14ac:dyDescent="0.25">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34" t="s">
        <v>258</v>
      </c>
      <c r="R63" s="10" t="s">
        <v>260</v>
      </c>
      <c r="S63" s="7" t="s">
        <v>50</v>
      </c>
      <c r="T63" s="10" t="s">
        <v>259</v>
      </c>
      <c r="U63" s="7" t="s">
        <v>257</v>
      </c>
    </row>
    <row r="64" spans="1:21" ht="165" x14ac:dyDescent="0.25">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34" t="s">
        <v>258</v>
      </c>
      <c r="R64" s="10" t="s">
        <v>260</v>
      </c>
      <c r="S64" s="7" t="s">
        <v>50</v>
      </c>
      <c r="T64" s="10" t="s">
        <v>259</v>
      </c>
      <c r="U64" s="7" t="s">
        <v>257</v>
      </c>
    </row>
    <row r="65" spans="1:21" ht="165" x14ac:dyDescent="0.25">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34" t="s">
        <v>258</v>
      </c>
      <c r="R65" s="10" t="s">
        <v>260</v>
      </c>
      <c r="S65" s="7" t="s">
        <v>50</v>
      </c>
      <c r="T65" s="10" t="s">
        <v>259</v>
      </c>
      <c r="U65" s="7" t="s">
        <v>257</v>
      </c>
    </row>
    <row r="66" spans="1:21" ht="165" x14ac:dyDescent="0.25">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34" t="s">
        <v>258</v>
      </c>
      <c r="R66" s="10" t="s">
        <v>260</v>
      </c>
      <c r="S66" s="7" t="s">
        <v>50</v>
      </c>
      <c r="T66" s="10" t="s">
        <v>259</v>
      </c>
      <c r="U66" s="7" t="s">
        <v>257</v>
      </c>
    </row>
    <row r="67" spans="1:21" x14ac:dyDescent="0.25">
      <c r="A67" s="8"/>
      <c r="B67" s="5"/>
      <c r="C67" s="5"/>
      <c r="D67" s="6"/>
      <c r="H67" s="6"/>
      <c r="U67" s="6"/>
    </row>
    <row r="68" spans="1:21" x14ac:dyDescent="0.25">
      <c r="A68" s="8"/>
      <c r="B68" s="5"/>
      <c r="C68" s="5"/>
      <c r="D68" s="6"/>
      <c r="H68" s="6"/>
      <c r="U68" s="6"/>
    </row>
    <row r="69" spans="1:21" x14ac:dyDescent="0.25">
      <c r="A69" s="8"/>
      <c r="B69" s="5"/>
      <c r="C69" s="5"/>
      <c r="D69" s="6"/>
      <c r="H69" s="6"/>
      <c r="U69" s="6"/>
    </row>
    <row r="70" spans="1:21" ht="18.75" x14ac:dyDescent="0.25">
      <c r="A70" s="56" t="s">
        <v>51</v>
      </c>
      <c r="B70" s="56"/>
      <c r="C70" s="56"/>
      <c r="D70" s="56"/>
      <c r="E70" s="56"/>
      <c r="F70" s="56"/>
      <c r="G70" s="56"/>
      <c r="H70" s="56"/>
      <c r="I70" s="56"/>
      <c r="J70" s="56"/>
      <c r="K70" s="57"/>
      <c r="T70" s="6"/>
      <c r="U70" s="6"/>
    </row>
    <row r="71" spans="1:21" x14ac:dyDescent="0.25">
      <c r="A71" s="58" t="s">
        <v>36</v>
      </c>
      <c r="B71" s="58"/>
      <c r="C71" s="59" t="s">
        <v>42</v>
      </c>
      <c r="D71" s="57"/>
      <c r="E71" s="60" t="s">
        <v>57</v>
      </c>
      <c r="F71" s="60"/>
      <c r="G71" s="60"/>
      <c r="H71" s="60"/>
      <c r="I71" s="60"/>
      <c r="J71" s="60"/>
      <c r="K71" s="60"/>
      <c r="T71" s="6"/>
      <c r="U71" s="6"/>
    </row>
    <row r="72" spans="1:21" x14ac:dyDescent="0.25">
      <c r="A72" s="58" t="s">
        <v>32</v>
      </c>
      <c r="B72" s="58"/>
      <c r="C72" s="61" t="s">
        <v>52</v>
      </c>
      <c r="D72" s="62"/>
      <c r="E72" s="60" t="s">
        <v>53</v>
      </c>
      <c r="F72" s="60"/>
      <c r="G72" s="60"/>
      <c r="H72" s="60"/>
      <c r="I72" s="60"/>
      <c r="J72" s="60"/>
      <c r="K72" s="60"/>
      <c r="T72" s="6"/>
      <c r="U72" s="6"/>
    </row>
    <row r="73" spans="1:21" x14ac:dyDescent="0.25">
      <c r="A73" s="58" t="s">
        <v>34</v>
      </c>
      <c r="B73" s="58"/>
      <c r="C73" s="63" t="s">
        <v>43</v>
      </c>
      <c r="D73" s="62"/>
      <c r="E73" s="60" t="s">
        <v>54</v>
      </c>
      <c r="F73" s="60"/>
      <c r="G73" s="60"/>
      <c r="H73" s="60"/>
      <c r="I73" s="60"/>
      <c r="J73" s="60"/>
      <c r="K73" s="60"/>
      <c r="T73" s="6"/>
      <c r="U73" s="6"/>
    </row>
    <row r="74" spans="1:21" x14ac:dyDescent="0.25">
      <c r="A74" s="58" t="s">
        <v>35</v>
      </c>
      <c r="B74" s="58"/>
      <c r="C74" s="61" t="s">
        <v>44</v>
      </c>
      <c r="D74" s="62"/>
      <c r="E74" s="60" t="s">
        <v>56</v>
      </c>
      <c r="F74" s="60"/>
      <c r="G74" s="60"/>
      <c r="H74" s="60"/>
      <c r="I74" s="60"/>
      <c r="J74" s="60"/>
      <c r="K74" s="60"/>
      <c r="T74" s="6"/>
      <c r="U74" s="6"/>
    </row>
    <row r="75" spans="1:21" x14ac:dyDescent="0.25">
      <c r="A75" s="58" t="s">
        <v>45</v>
      </c>
      <c r="B75" s="58"/>
      <c r="C75" s="61" t="s">
        <v>46</v>
      </c>
      <c r="D75" s="62"/>
      <c r="E75" s="60" t="s">
        <v>55</v>
      </c>
      <c r="F75" s="60"/>
      <c r="G75" s="60"/>
      <c r="H75" s="60"/>
      <c r="I75" s="60"/>
      <c r="J75" s="60"/>
      <c r="K75" s="60"/>
      <c r="T75" s="6"/>
      <c r="U75" s="6"/>
    </row>
  </sheetData>
  <mergeCells count="16">
    <mergeCell ref="A75:B75"/>
    <mergeCell ref="C75:D75"/>
    <mergeCell ref="E75:K75"/>
    <mergeCell ref="A73:B73"/>
    <mergeCell ref="C73:D73"/>
    <mergeCell ref="E73:K73"/>
    <mergeCell ref="A74:B74"/>
    <mergeCell ref="C74:D74"/>
    <mergeCell ref="E74:K74"/>
    <mergeCell ref="A70:K70"/>
    <mergeCell ref="A71:B71"/>
    <mergeCell ref="C71:D71"/>
    <mergeCell ref="E71:K71"/>
    <mergeCell ref="A72:B72"/>
    <mergeCell ref="C72:D72"/>
    <mergeCell ref="E72:K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zoomScale="70" zoomScaleNormal="70" workbookViewId="0">
      <selection activeCell="B10" sqref="B10"/>
    </sheetView>
  </sheetViews>
  <sheetFormatPr defaultRowHeight="15" x14ac:dyDescent="0.25"/>
  <cols>
    <col min="1" max="1" width="4.5703125" style="33" customWidth="1"/>
    <col min="2" max="2" width="15.42578125" style="27" customWidth="1"/>
    <col min="3" max="3" width="14" style="27" customWidth="1"/>
    <col min="4" max="4" width="26.42578125" style="27" customWidth="1"/>
    <col min="5" max="5" width="12.7109375" style="27" customWidth="1"/>
    <col min="6" max="6" width="9.85546875" style="27" customWidth="1"/>
    <col min="7" max="7" width="10" style="27" customWidth="1"/>
    <col min="8" max="8" width="11.28515625" style="27" customWidth="1"/>
    <col min="9" max="9" width="24.42578125" style="27" customWidth="1"/>
    <col min="10" max="10" width="19.42578125" style="27" customWidth="1"/>
    <col min="11" max="11" width="25" style="27" customWidth="1"/>
    <col min="12" max="12" width="46.42578125" style="27" customWidth="1"/>
    <col min="13" max="13" width="71.5703125" style="27" customWidth="1"/>
    <col min="14" max="14" width="14.42578125" style="27" customWidth="1"/>
    <col min="15" max="15" width="8.7109375" style="27" customWidth="1"/>
    <col min="16" max="16" width="20.7109375" style="27" customWidth="1"/>
    <col min="17" max="17" width="14.85546875" style="27" customWidth="1"/>
    <col min="18" max="18" width="11.85546875" style="27" customWidth="1"/>
    <col min="19" max="19" width="12" style="28" customWidth="1"/>
    <col min="20" max="20" width="17.28515625" style="27" customWidth="1"/>
    <col min="21" max="21" width="17" style="28" customWidth="1"/>
    <col min="22" max="16384" width="9.140625" style="27"/>
  </cols>
  <sheetData>
    <row r="1" spans="1:21" s="26" customFormat="1" ht="75.75" customHeight="1" x14ac:dyDescent="0.25">
      <c r="A1" s="44" t="s">
        <v>0</v>
      </c>
      <c r="B1" s="44" t="s">
        <v>1</v>
      </c>
      <c r="C1" s="44" t="s">
        <v>2</v>
      </c>
      <c r="D1" s="45" t="str">
        <f>"Назва"&amp;REPT(" ", 255)</f>
        <v xml:space="preserve">Назва                                                                                                                                                                                                                                                               </v>
      </c>
      <c r="E1" s="45" t="s">
        <v>4</v>
      </c>
      <c r="F1" s="45" t="str">
        <f>"Метрика"&amp;REPT(" ", 255)</f>
        <v xml:space="preserve">Метрика                                                                                                                                                                                                                                                               </v>
      </c>
      <c r="G1" s="45" t="s">
        <v>6</v>
      </c>
      <c r="H1" s="45" t="str">
        <f>"Параметри (розрізи даних)"&amp;REPT(" ", 255)</f>
        <v xml:space="preserve">Параметри (розрізи даних)                                                                                                                                                                                                                                                               </v>
      </c>
      <c r="I1" s="45" t="s">
        <v>8</v>
      </c>
      <c r="J1" s="45" t="str">
        <f>"НРП"&amp;CHAR(13)&amp;CHAR(10)&amp;"(некласифікований реквізит показника), додаткова текстова інформація"&amp;REPT(" ", 255)</f>
        <v xml:space="preserve">НРП_x000D_
(некласифікований реквізит показника), додаткова текстова інформація                                                                                                                                                                                                                                                               </v>
      </c>
      <c r="K1" s="45" t="s">
        <v>10</v>
      </c>
      <c r="L1" s="45" t="s">
        <v>11</v>
      </c>
      <c r="M1" s="45" t="s">
        <v>12</v>
      </c>
      <c r="N1" s="45" t="s">
        <v>13</v>
      </c>
      <c r="O1" s="45" t="s">
        <v>14</v>
      </c>
      <c r="P1" s="45" t="s">
        <v>15</v>
      </c>
      <c r="Q1" s="45" t="s">
        <v>16</v>
      </c>
      <c r="R1" s="45" t="s">
        <v>17</v>
      </c>
      <c r="S1" s="45" t="s">
        <v>18</v>
      </c>
      <c r="T1" s="45" t="s">
        <v>19</v>
      </c>
      <c r="U1" s="45" t="s">
        <v>20</v>
      </c>
    </row>
    <row r="2" spans="1:21" s="26" customFormat="1" ht="15.75" x14ac:dyDescent="0.25">
      <c r="A2" s="46">
        <v>1</v>
      </c>
      <c r="B2" s="46">
        <v>2</v>
      </c>
      <c r="C2" s="46">
        <v>3</v>
      </c>
      <c r="D2" s="47">
        <v>4</v>
      </c>
      <c r="E2" s="47">
        <v>5</v>
      </c>
      <c r="F2" s="47">
        <v>6</v>
      </c>
      <c r="G2" s="47">
        <v>7</v>
      </c>
      <c r="H2" s="47">
        <v>8</v>
      </c>
      <c r="I2" s="47">
        <v>9</v>
      </c>
      <c r="J2" s="47">
        <v>10</v>
      </c>
      <c r="K2" s="47">
        <v>11</v>
      </c>
      <c r="L2" s="47">
        <v>12</v>
      </c>
      <c r="M2" s="47">
        <v>13</v>
      </c>
      <c r="N2" s="47">
        <v>14</v>
      </c>
      <c r="O2" s="47">
        <v>15</v>
      </c>
      <c r="P2" s="47">
        <v>16</v>
      </c>
      <c r="Q2" s="47">
        <v>17</v>
      </c>
      <c r="R2" s="47">
        <v>18</v>
      </c>
      <c r="S2" s="47">
        <v>19</v>
      </c>
      <c r="T2" s="47">
        <v>20</v>
      </c>
      <c r="U2" s="47">
        <v>21</v>
      </c>
    </row>
    <row r="3" spans="1:21" s="26" customFormat="1" ht="240" x14ac:dyDescent="0.25">
      <c r="A3" s="48">
        <v>1</v>
      </c>
      <c r="B3" s="54" t="s">
        <v>366</v>
      </c>
      <c r="C3" s="54" t="s">
        <v>24</v>
      </c>
      <c r="D3" s="54" t="s">
        <v>342</v>
      </c>
      <c r="E3" s="49"/>
      <c r="F3" s="54" t="s">
        <v>359</v>
      </c>
      <c r="G3" s="50" t="s">
        <v>23</v>
      </c>
      <c r="H3" s="54" t="s">
        <v>24</v>
      </c>
      <c r="I3" s="54" t="s">
        <v>338</v>
      </c>
      <c r="J3" s="54" t="s">
        <v>337</v>
      </c>
      <c r="K3" s="35" t="s">
        <v>405</v>
      </c>
      <c r="L3" s="54" t="s">
        <v>406</v>
      </c>
      <c r="M3" s="35" t="s">
        <v>386</v>
      </c>
      <c r="N3" s="54" t="s">
        <v>360</v>
      </c>
      <c r="O3" s="50">
        <v>611</v>
      </c>
      <c r="P3" s="35" t="s">
        <v>339</v>
      </c>
      <c r="Q3" s="54" t="s">
        <v>340</v>
      </c>
      <c r="R3" s="54" t="s">
        <v>440</v>
      </c>
      <c r="S3" s="54" t="s">
        <v>341</v>
      </c>
      <c r="T3" s="35" t="s">
        <v>361</v>
      </c>
      <c r="U3" s="35" t="s">
        <v>361</v>
      </c>
    </row>
    <row r="4" spans="1:21" s="26" customFormat="1" ht="240" x14ac:dyDescent="0.25">
      <c r="A4" s="48">
        <f>A3+1</f>
        <v>2</v>
      </c>
      <c r="B4" s="54" t="s">
        <v>367</v>
      </c>
      <c r="C4" s="54" t="s">
        <v>24</v>
      </c>
      <c r="D4" s="54" t="s">
        <v>343</v>
      </c>
      <c r="E4" s="49"/>
      <c r="F4" s="54" t="s">
        <v>359</v>
      </c>
      <c r="G4" s="50" t="s">
        <v>336</v>
      </c>
      <c r="H4" s="54" t="s">
        <v>24</v>
      </c>
      <c r="I4" s="54" t="s">
        <v>338</v>
      </c>
      <c r="J4" s="54" t="s">
        <v>337</v>
      </c>
      <c r="K4" s="35" t="s">
        <v>405</v>
      </c>
      <c r="L4" s="54" t="s">
        <v>407</v>
      </c>
      <c r="M4" s="35" t="s">
        <v>399</v>
      </c>
      <c r="N4" s="54" t="s">
        <v>360</v>
      </c>
      <c r="O4" s="50">
        <v>611</v>
      </c>
      <c r="P4" s="35" t="s">
        <v>339</v>
      </c>
      <c r="Q4" s="54" t="s">
        <v>340</v>
      </c>
      <c r="R4" s="55" t="s">
        <v>440</v>
      </c>
      <c r="S4" s="54" t="s">
        <v>341</v>
      </c>
      <c r="T4" s="35" t="s">
        <v>361</v>
      </c>
      <c r="U4" s="35" t="s">
        <v>361</v>
      </c>
    </row>
    <row r="5" spans="1:21" s="26" customFormat="1" ht="90" x14ac:dyDescent="0.25">
      <c r="A5" s="48">
        <f t="shared" ref="A5:A22" si="0">A4+1</f>
        <v>3</v>
      </c>
      <c r="B5" s="54" t="s">
        <v>368</v>
      </c>
      <c r="C5" s="54" t="s">
        <v>24</v>
      </c>
      <c r="D5" s="54" t="s">
        <v>417</v>
      </c>
      <c r="E5" s="49"/>
      <c r="F5" s="54" t="s">
        <v>359</v>
      </c>
      <c r="G5" s="50" t="s">
        <v>347</v>
      </c>
      <c r="H5" s="54" t="s">
        <v>24</v>
      </c>
      <c r="I5" s="54" t="s">
        <v>338</v>
      </c>
      <c r="J5" s="54" t="s">
        <v>337</v>
      </c>
      <c r="K5" s="35" t="s">
        <v>402</v>
      </c>
      <c r="L5" s="54" t="s">
        <v>418</v>
      </c>
      <c r="M5" s="35" t="s">
        <v>419</v>
      </c>
      <c r="N5" s="54" t="s">
        <v>360</v>
      </c>
      <c r="O5" s="50">
        <v>611</v>
      </c>
      <c r="P5" s="35" t="s">
        <v>339</v>
      </c>
      <c r="Q5" s="54" t="s">
        <v>340</v>
      </c>
      <c r="R5" s="55" t="s">
        <v>440</v>
      </c>
      <c r="S5" s="54" t="s">
        <v>341</v>
      </c>
      <c r="T5" s="35" t="s">
        <v>361</v>
      </c>
      <c r="U5" s="35" t="s">
        <v>361</v>
      </c>
    </row>
    <row r="6" spans="1:21" s="26" customFormat="1" ht="240" x14ac:dyDescent="0.25">
      <c r="A6" s="48">
        <f>A5+1</f>
        <v>4</v>
      </c>
      <c r="B6" s="54" t="s">
        <v>369</v>
      </c>
      <c r="C6" s="54" t="s">
        <v>24</v>
      </c>
      <c r="D6" s="54" t="s">
        <v>344</v>
      </c>
      <c r="E6" s="49"/>
      <c r="F6" s="54" t="s">
        <v>359</v>
      </c>
      <c r="G6" s="50" t="s">
        <v>336</v>
      </c>
      <c r="H6" s="54" t="s">
        <v>24</v>
      </c>
      <c r="I6" s="54" t="s">
        <v>338</v>
      </c>
      <c r="J6" s="54" t="s">
        <v>337</v>
      </c>
      <c r="K6" s="35" t="s">
        <v>405</v>
      </c>
      <c r="L6" s="54" t="s">
        <v>408</v>
      </c>
      <c r="M6" s="35" t="s">
        <v>400</v>
      </c>
      <c r="N6" s="54" t="s">
        <v>360</v>
      </c>
      <c r="O6" s="50">
        <v>611</v>
      </c>
      <c r="P6" s="35" t="s">
        <v>339</v>
      </c>
      <c r="Q6" s="54" t="s">
        <v>340</v>
      </c>
      <c r="R6" s="55" t="s">
        <v>440</v>
      </c>
      <c r="S6" s="54" t="s">
        <v>341</v>
      </c>
      <c r="T6" s="35" t="s">
        <v>361</v>
      </c>
      <c r="U6" s="35" t="s">
        <v>361</v>
      </c>
    </row>
    <row r="7" spans="1:21" s="26" customFormat="1" ht="90" x14ac:dyDescent="0.25">
      <c r="A7" s="48">
        <f t="shared" si="0"/>
        <v>5</v>
      </c>
      <c r="B7" s="54" t="s">
        <v>370</v>
      </c>
      <c r="C7" s="54" t="s">
        <v>24</v>
      </c>
      <c r="D7" s="54" t="s">
        <v>420</v>
      </c>
      <c r="E7" s="49"/>
      <c r="F7" s="54" t="s">
        <v>359</v>
      </c>
      <c r="G7" s="50" t="s">
        <v>347</v>
      </c>
      <c r="H7" s="54" t="s">
        <v>24</v>
      </c>
      <c r="I7" s="54" t="s">
        <v>338</v>
      </c>
      <c r="J7" s="54" t="s">
        <v>337</v>
      </c>
      <c r="K7" s="35" t="s">
        <v>402</v>
      </c>
      <c r="L7" s="54" t="s">
        <v>421</v>
      </c>
      <c r="M7" s="35" t="s">
        <v>422</v>
      </c>
      <c r="N7" s="54" t="s">
        <v>360</v>
      </c>
      <c r="O7" s="50">
        <v>611</v>
      </c>
      <c r="P7" s="35" t="s">
        <v>339</v>
      </c>
      <c r="Q7" s="54" t="s">
        <v>340</v>
      </c>
      <c r="R7" s="55" t="s">
        <v>440</v>
      </c>
      <c r="S7" s="54" t="s">
        <v>341</v>
      </c>
      <c r="T7" s="35" t="s">
        <v>361</v>
      </c>
      <c r="U7" s="35" t="s">
        <v>361</v>
      </c>
    </row>
    <row r="8" spans="1:21" s="26" customFormat="1" ht="240" x14ac:dyDescent="0.25">
      <c r="A8" s="48">
        <f t="shared" si="0"/>
        <v>6</v>
      </c>
      <c r="B8" s="54" t="s">
        <v>371</v>
      </c>
      <c r="C8" s="54" t="s">
        <v>24</v>
      </c>
      <c r="D8" s="54" t="s">
        <v>345</v>
      </c>
      <c r="E8" s="49"/>
      <c r="F8" s="54" t="s">
        <v>359</v>
      </c>
      <c r="G8" s="50" t="s">
        <v>336</v>
      </c>
      <c r="H8" s="54" t="s">
        <v>24</v>
      </c>
      <c r="I8" s="54" t="s">
        <v>338</v>
      </c>
      <c r="J8" s="54" t="s">
        <v>337</v>
      </c>
      <c r="K8" s="35" t="s">
        <v>405</v>
      </c>
      <c r="L8" s="54" t="s">
        <v>409</v>
      </c>
      <c r="M8" s="35" t="s">
        <v>387</v>
      </c>
      <c r="N8" s="54" t="s">
        <v>360</v>
      </c>
      <c r="O8" s="50">
        <v>611</v>
      </c>
      <c r="P8" s="35" t="s">
        <v>339</v>
      </c>
      <c r="Q8" s="54" t="s">
        <v>340</v>
      </c>
      <c r="R8" s="55" t="s">
        <v>440</v>
      </c>
      <c r="S8" s="54" t="s">
        <v>341</v>
      </c>
      <c r="T8" s="35" t="s">
        <v>361</v>
      </c>
      <c r="U8" s="35" t="s">
        <v>361</v>
      </c>
    </row>
    <row r="9" spans="1:21" s="26" customFormat="1" ht="240" x14ac:dyDescent="0.25">
      <c r="A9" s="48">
        <f t="shared" si="0"/>
        <v>7</v>
      </c>
      <c r="B9" s="54" t="s">
        <v>372</v>
      </c>
      <c r="C9" s="54" t="s">
        <v>24</v>
      </c>
      <c r="D9" s="54" t="s">
        <v>346</v>
      </c>
      <c r="E9" s="49"/>
      <c r="F9" s="54" t="s">
        <v>359</v>
      </c>
      <c r="G9" s="50" t="s">
        <v>347</v>
      </c>
      <c r="H9" s="54" t="s">
        <v>24</v>
      </c>
      <c r="I9" s="54" t="s">
        <v>338</v>
      </c>
      <c r="J9" s="54" t="s">
        <v>337</v>
      </c>
      <c r="K9" s="35" t="s">
        <v>405</v>
      </c>
      <c r="L9" s="54" t="s">
        <v>410</v>
      </c>
      <c r="M9" s="35" t="s">
        <v>388</v>
      </c>
      <c r="N9" s="54" t="s">
        <v>360</v>
      </c>
      <c r="O9" s="50">
        <v>611</v>
      </c>
      <c r="P9" s="35" t="s">
        <v>339</v>
      </c>
      <c r="Q9" s="54" t="s">
        <v>340</v>
      </c>
      <c r="R9" s="55" t="s">
        <v>440</v>
      </c>
      <c r="S9" s="54" t="s">
        <v>341</v>
      </c>
      <c r="T9" s="35" t="s">
        <v>361</v>
      </c>
      <c r="U9" s="35" t="s">
        <v>361</v>
      </c>
    </row>
    <row r="10" spans="1:21" s="26" customFormat="1" ht="140.25" customHeight="1" x14ac:dyDescent="0.25">
      <c r="A10" s="48">
        <f t="shared" si="0"/>
        <v>8</v>
      </c>
      <c r="B10" s="54" t="s">
        <v>373</v>
      </c>
      <c r="C10" s="54" t="s">
        <v>24</v>
      </c>
      <c r="D10" s="54" t="s">
        <v>403</v>
      </c>
      <c r="E10" s="49"/>
      <c r="F10" s="54" t="s">
        <v>359</v>
      </c>
      <c r="G10" s="50" t="s">
        <v>336</v>
      </c>
      <c r="H10" s="54" t="s">
        <v>24</v>
      </c>
      <c r="I10" s="54" t="s">
        <v>338</v>
      </c>
      <c r="J10" s="54" t="s">
        <v>337</v>
      </c>
      <c r="K10" s="35" t="s">
        <v>405</v>
      </c>
      <c r="L10" s="54" t="s">
        <v>411</v>
      </c>
      <c r="M10" s="35" t="s">
        <v>404</v>
      </c>
      <c r="N10" s="54" t="s">
        <v>360</v>
      </c>
      <c r="O10" s="50">
        <v>611</v>
      </c>
      <c r="P10" s="35" t="s">
        <v>339</v>
      </c>
      <c r="Q10" s="54" t="s">
        <v>340</v>
      </c>
      <c r="R10" s="55" t="s">
        <v>440</v>
      </c>
      <c r="S10" s="54" t="s">
        <v>341</v>
      </c>
      <c r="T10" s="35" t="s">
        <v>361</v>
      </c>
      <c r="U10" s="35" t="s">
        <v>361</v>
      </c>
    </row>
    <row r="11" spans="1:21" s="26" customFormat="1" ht="240" x14ac:dyDescent="0.25">
      <c r="A11" s="48">
        <f t="shared" si="0"/>
        <v>9</v>
      </c>
      <c r="B11" s="54" t="s">
        <v>374</v>
      </c>
      <c r="C11" s="54" t="s">
        <v>24</v>
      </c>
      <c r="D11" s="54" t="s">
        <v>348</v>
      </c>
      <c r="E11" s="49"/>
      <c r="F11" s="54" t="s">
        <v>359</v>
      </c>
      <c r="G11" s="50" t="s">
        <v>336</v>
      </c>
      <c r="H11" s="54" t="s">
        <v>24</v>
      </c>
      <c r="I11" s="54" t="s">
        <v>338</v>
      </c>
      <c r="J11" s="54" t="s">
        <v>337</v>
      </c>
      <c r="K11" s="35" t="s">
        <v>405</v>
      </c>
      <c r="L11" s="54" t="s">
        <v>412</v>
      </c>
      <c r="M11" s="35" t="s">
        <v>389</v>
      </c>
      <c r="N11" s="54" t="s">
        <v>360</v>
      </c>
      <c r="O11" s="50">
        <v>611</v>
      </c>
      <c r="P11" s="35" t="s">
        <v>339</v>
      </c>
      <c r="Q11" s="54" t="s">
        <v>340</v>
      </c>
      <c r="R11" s="55" t="s">
        <v>440</v>
      </c>
      <c r="S11" s="54" t="s">
        <v>341</v>
      </c>
      <c r="T11" s="35" t="s">
        <v>361</v>
      </c>
      <c r="U11" s="35" t="s">
        <v>361</v>
      </c>
    </row>
    <row r="12" spans="1:21" s="26" customFormat="1" ht="90" x14ac:dyDescent="0.25">
      <c r="A12" s="48">
        <f t="shared" si="0"/>
        <v>10</v>
      </c>
      <c r="B12" s="54" t="s">
        <v>375</v>
      </c>
      <c r="C12" s="54" t="s">
        <v>24</v>
      </c>
      <c r="D12" s="54" t="s">
        <v>423</v>
      </c>
      <c r="E12" s="49"/>
      <c r="F12" s="54" t="s">
        <v>359</v>
      </c>
      <c r="G12" s="50" t="s">
        <v>347</v>
      </c>
      <c r="H12" s="54" t="s">
        <v>24</v>
      </c>
      <c r="I12" s="54" t="s">
        <v>338</v>
      </c>
      <c r="J12" s="54" t="s">
        <v>337</v>
      </c>
      <c r="K12" s="35" t="s">
        <v>402</v>
      </c>
      <c r="L12" s="54" t="s">
        <v>424</v>
      </c>
      <c r="M12" s="35" t="s">
        <v>364</v>
      </c>
      <c r="N12" s="54" t="s">
        <v>360</v>
      </c>
      <c r="O12" s="50">
        <v>611</v>
      </c>
      <c r="P12" s="35" t="s">
        <v>339</v>
      </c>
      <c r="Q12" s="54" t="s">
        <v>340</v>
      </c>
      <c r="R12" s="55" t="s">
        <v>440</v>
      </c>
      <c r="S12" s="54" t="s">
        <v>341</v>
      </c>
      <c r="T12" s="35" t="s">
        <v>361</v>
      </c>
      <c r="U12" s="35" t="s">
        <v>361</v>
      </c>
    </row>
    <row r="13" spans="1:21" s="26" customFormat="1" ht="240" x14ac:dyDescent="0.25">
      <c r="A13" s="48">
        <f t="shared" si="0"/>
        <v>11</v>
      </c>
      <c r="B13" s="54" t="s">
        <v>376</v>
      </c>
      <c r="C13" s="54" t="s">
        <v>24</v>
      </c>
      <c r="D13" s="54" t="s">
        <v>349</v>
      </c>
      <c r="E13" s="49"/>
      <c r="F13" s="54" t="s">
        <v>359</v>
      </c>
      <c r="G13" s="50" t="s">
        <v>336</v>
      </c>
      <c r="H13" s="54" t="s">
        <v>24</v>
      </c>
      <c r="I13" s="54" t="s">
        <v>338</v>
      </c>
      <c r="J13" s="54" t="s">
        <v>337</v>
      </c>
      <c r="K13" s="35" t="s">
        <v>405</v>
      </c>
      <c r="L13" s="54" t="s">
        <v>413</v>
      </c>
      <c r="M13" s="35" t="s">
        <v>390</v>
      </c>
      <c r="N13" s="54" t="s">
        <v>360</v>
      </c>
      <c r="O13" s="50">
        <v>611</v>
      </c>
      <c r="P13" s="35" t="s">
        <v>339</v>
      </c>
      <c r="Q13" s="54" t="s">
        <v>340</v>
      </c>
      <c r="R13" s="55" t="s">
        <v>440</v>
      </c>
      <c r="S13" s="54" t="s">
        <v>341</v>
      </c>
      <c r="T13" s="35" t="s">
        <v>361</v>
      </c>
      <c r="U13" s="35" t="s">
        <v>361</v>
      </c>
    </row>
    <row r="14" spans="1:21" s="26" customFormat="1" ht="105" x14ac:dyDescent="0.25">
      <c r="A14" s="48">
        <f t="shared" si="0"/>
        <v>12</v>
      </c>
      <c r="B14" s="54" t="s">
        <v>377</v>
      </c>
      <c r="C14" s="54" t="s">
        <v>24</v>
      </c>
      <c r="D14" s="54" t="s">
        <v>425</v>
      </c>
      <c r="E14" s="49"/>
      <c r="F14" s="54" t="s">
        <v>359</v>
      </c>
      <c r="G14" s="50" t="s">
        <v>347</v>
      </c>
      <c r="H14" s="54" t="s">
        <v>24</v>
      </c>
      <c r="I14" s="54" t="s">
        <v>338</v>
      </c>
      <c r="J14" s="54" t="s">
        <v>337</v>
      </c>
      <c r="K14" s="35" t="s">
        <v>402</v>
      </c>
      <c r="L14" s="54" t="s">
        <v>426</v>
      </c>
      <c r="M14" s="35" t="s">
        <v>365</v>
      </c>
      <c r="N14" s="54" t="s">
        <v>360</v>
      </c>
      <c r="O14" s="50">
        <v>611</v>
      </c>
      <c r="P14" s="35" t="s">
        <v>339</v>
      </c>
      <c r="Q14" s="54" t="s">
        <v>340</v>
      </c>
      <c r="R14" s="55" t="s">
        <v>440</v>
      </c>
      <c r="S14" s="54" t="s">
        <v>341</v>
      </c>
      <c r="T14" s="35" t="s">
        <v>361</v>
      </c>
      <c r="U14" s="35" t="s">
        <v>361</v>
      </c>
    </row>
    <row r="15" spans="1:21" s="26" customFormat="1" ht="240" x14ac:dyDescent="0.25">
      <c r="A15" s="48">
        <f t="shared" si="0"/>
        <v>13</v>
      </c>
      <c r="B15" s="54" t="s">
        <v>378</v>
      </c>
      <c r="C15" s="54" t="s">
        <v>24</v>
      </c>
      <c r="D15" s="54" t="s">
        <v>350</v>
      </c>
      <c r="E15" s="49"/>
      <c r="F15" s="54" t="s">
        <v>359</v>
      </c>
      <c r="G15" s="50" t="s">
        <v>336</v>
      </c>
      <c r="H15" s="54" t="s">
        <v>24</v>
      </c>
      <c r="I15" s="54" t="s">
        <v>338</v>
      </c>
      <c r="J15" s="54" t="s">
        <v>337</v>
      </c>
      <c r="K15" s="35" t="s">
        <v>414</v>
      </c>
      <c r="L15" s="54" t="s">
        <v>415</v>
      </c>
      <c r="M15" s="35" t="s">
        <v>391</v>
      </c>
      <c r="N15" s="54" t="s">
        <v>360</v>
      </c>
      <c r="O15" s="50">
        <v>611</v>
      </c>
      <c r="P15" s="35" t="s">
        <v>339</v>
      </c>
      <c r="Q15" s="54" t="s">
        <v>340</v>
      </c>
      <c r="R15" s="55" t="s">
        <v>440</v>
      </c>
      <c r="S15" s="54" t="s">
        <v>341</v>
      </c>
      <c r="T15" s="35" t="s">
        <v>361</v>
      </c>
      <c r="U15" s="35" t="s">
        <v>361</v>
      </c>
    </row>
    <row r="16" spans="1:21" s="26" customFormat="1" ht="90" x14ac:dyDescent="0.25">
      <c r="A16" s="48">
        <f t="shared" si="0"/>
        <v>14</v>
      </c>
      <c r="B16" s="54" t="s">
        <v>379</v>
      </c>
      <c r="C16" s="54" t="s">
        <v>24</v>
      </c>
      <c r="D16" s="54" t="s">
        <v>356</v>
      </c>
      <c r="E16" s="49"/>
      <c r="F16" s="54" t="s">
        <v>359</v>
      </c>
      <c r="G16" s="50" t="s">
        <v>336</v>
      </c>
      <c r="H16" s="54" t="s">
        <v>24</v>
      </c>
      <c r="I16" s="54" t="s">
        <v>338</v>
      </c>
      <c r="J16" s="54" t="s">
        <v>337</v>
      </c>
      <c r="K16" s="35" t="s">
        <v>402</v>
      </c>
      <c r="L16" s="54" t="s">
        <v>358</v>
      </c>
      <c r="M16" s="35" t="s">
        <v>362</v>
      </c>
      <c r="N16" s="54" t="s">
        <v>360</v>
      </c>
      <c r="O16" s="50">
        <v>611</v>
      </c>
      <c r="P16" s="35" t="s">
        <v>339</v>
      </c>
      <c r="Q16" s="54" t="s">
        <v>340</v>
      </c>
      <c r="R16" s="55" t="s">
        <v>440</v>
      </c>
      <c r="S16" s="54" t="s">
        <v>341</v>
      </c>
      <c r="T16" s="35" t="s">
        <v>361</v>
      </c>
      <c r="U16" s="35" t="s">
        <v>361</v>
      </c>
    </row>
    <row r="17" spans="1:21" s="26" customFormat="1" ht="240" x14ac:dyDescent="0.25">
      <c r="A17" s="48">
        <f t="shared" si="0"/>
        <v>15</v>
      </c>
      <c r="B17" s="54" t="s">
        <v>380</v>
      </c>
      <c r="C17" s="54" t="s">
        <v>24</v>
      </c>
      <c r="D17" s="54" t="s">
        <v>351</v>
      </c>
      <c r="E17" s="49"/>
      <c r="F17" s="54" t="s">
        <v>359</v>
      </c>
      <c r="G17" s="50" t="s">
        <v>336</v>
      </c>
      <c r="H17" s="54" t="s">
        <v>24</v>
      </c>
      <c r="I17" s="54" t="s">
        <v>338</v>
      </c>
      <c r="J17" s="54" t="s">
        <v>337</v>
      </c>
      <c r="K17" s="35" t="s">
        <v>414</v>
      </c>
      <c r="L17" s="54" t="s">
        <v>416</v>
      </c>
      <c r="M17" s="35" t="s">
        <v>392</v>
      </c>
      <c r="N17" s="54" t="s">
        <v>360</v>
      </c>
      <c r="O17" s="50">
        <v>611</v>
      </c>
      <c r="P17" s="35" t="s">
        <v>339</v>
      </c>
      <c r="Q17" s="54" t="s">
        <v>340</v>
      </c>
      <c r="R17" s="55" t="s">
        <v>440</v>
      </c>
      <c r="S17" s="54" t="s">
        <v>341</v>
      </c>
      <c r="T17" s="35" t="s">
        <v>361</v>
      </c>
      <c r="U17" s="35" t="s">
        <v>361</v>
      </c>
    </row>
    <row r="18" spans="1:21" s="26" customFormat="1" ht="90" x14ac:dyDescent="0.25">
      <c r="A18" s="48">
        <f t="shared" si="0"/>
        <v>16</v>
      </c>
      <c r="B18" s="54" t="s">
        <v>381</v>
      </c>
      <c r="C18" s="54" t="s">
        <v>24</v>
      </c>
      <c r="D18" s="54" t="s">
        <v>357</v>
      </c>
      <c r="E18" s="49"/>
      <c r="F18" s="54" t="s">
        <v>359</v>
      </c>
      <c r="G18" s="50" t="s">
        <v>336</v>
      </c>
      <c r="H18" s="54" t="s">
        <v>24</v>
      </c>
      <c r="I18" s="54" t="s">
        <v>338</v>
      </c>
      <c r="J18" s="54" t="s">
        <v>337</v>
      </c>
      <c r="K18" s="35" t="s">
        <v>402</v>
      </c>
      <c r="L18" s="54" t="s">
        <v>358</v>
      </c>
      <c r="M18" s="35" t="s">
        <v>363</v>
      </c>
      <c r="N18" s="54" t="s">
        <v>360</v>
      </c>
      <c r="O18" s="50">
        <v>611</v>
      </c>
      <c r="P18" s="35" t="s">
        <v>339</v>
      </c>
      <c r="Q18" s="54" t="s">
        <v>340</v>
      </c>
      <c r="R18" s="55" t="s">
        <v>440</v>
      </c>
      <c r="S18" s="54" t="s">
        <v>341</v>
      </c>
      <c r="T18" s="35" t="s">
        <v>361</v>
      </c>
      <c r="U18" s="35" t="s">
        <v>361</v>
      </c>
    </row>
    <row r="19" spans="1:21" s="26" customFormat="1" ht="105" x14ac:dyDescent="0.25">
      <c r="A19" s="48">
        <f t="shared" si="0"/>
        <v>17</v>
      </c>
      <c r="B19" s="54" t="s">
        <v>382</v>
      </c>
      <c r="C19" s="54" t="s">
        <v>24</v>
      </c>
      <c r="D19" s="54" t="s">
        <v>352</v>
      </c>
      <c r="E19" s="49"/>
      <c r="F19" s="54" t="s">
        <v>359</v>
      </c>
      <c r="G19" s="50" t="s">
        <v>336</v>
      </c>
      <c r="H19" s="54" t="s">
        <v>24</v>
      </c>
      <c r="I19" s="54" t="s">
        <v>338</v>
      </c>
      <c r="J19" s="54" t="s">
        <v>337</v>
      </c>
      <c r="K19" s="35" t="s">
        <v>401</v>
      </c>
      <c r="L19" s="54" t="s">
        <v>427</v>
      </c>
      <c r="M19" s="35" t="s">
        <v>393</v>
      </c>
      <c r="N19" s="54" t="s">
        <v>360</v>
      </c>
      <c r="O19" s="50">
        <v>611</v>
      </c>
      <c r="P19" s="35" t="s">
        <v>339</v>
      </c>
      <c r="Q19" s="54" t="s">
        <v>340</v>
      </c>
      <c r="R19" s="55" t="s">
        <v>440</v>
      </c>
      <c r="S19" s="54" t="s">
        <v>341</v>
      </c>
      <c r="T19" s="35" t="s">
        <v>361</v>
      </c>
      <c r="U19" s="35" t="s">
        <v>361</v>
      </c>
    </row>
    <row r="20" spans="1:21" s="26" customFormat="1" ht="195" x14ac:dyDescent="0.25">
      <c r="A20" s="48">
        <f t="shared" si="0"/>
        <v>18</v>
      </c>
      <c r="B20" s="54" t="s">
        <v>383</v>
      </c>
      <c r="C20" s="54" t="s">
        <v>24</v>
      </c>
      <c r="D20" s="54" t="s">
        <v>353</v>
      </c>
      <c r="E20" s="49"/>
      <c r="F20" s="54" t="s">
        <v>359</v>
      </c>
      <c r="G20" s="50" t="s">
        <v>347</v>
      </c>
      <c r="H20" s="54" t="s">
        <v>24</v>
      </c>
      <c r="I20" s="54" t="s">
        <v>338</v>
      </c>
      <c r="J20" s="54" t="s">
        <v>337</v>
      </c>
      <c r="K20" s="35" t="s">
        <v>428</v>
      </c>
      <c r="L20" s="54" t="s">
        <v>429</v>
      </c>
      <c r="M20" s="35" t="s">
        <v>394</v>
      </c>
      <c r="N20" s="54" t="s">
        <v>360</v>
      </c>
      <c r="O20" s="50">
        <v>611</v>
      </c>
      <c r="P20" s="35" t="s">
        <v>339</v>
      </c>
      <c r="Q20" s="54" t="s">
        <v>340</v>
      </c>
      <c r="R20" s="55" t="s">
        <v>440</v>
      </c>
      <c r="S20" s="54" t="s">
        <v>341</v>
      </c>
      <c r="T20" s="35" t="s">
        <v>361</v>
      </c>
      <c r="U20" s="35" t="s">
        <v>361</v>
      </c>
    </row>
    <row r="21" spans="1:21" s="26" customFormat="1" ht="105" x14ac:dyDescent="0.25">
      <c r="A21" s="48">
        <f t="shared" si="0"/>
        <v>19</v>
      </c>
      <c r="B21" s="54" t="s">
        <v>384</v>
      </c>
      <c r="C21" s="54" t="s">
        <v>24</v>
      </c>
      <c r="D21" s="54" t="s">
        <v>354</v>
      </c>
      <c r="E21" s="49"/>
      <c r="F21" s="54" t="s">
        <v>359</v>
      </c>
      <c r="G21" s="50" t="s">
        <v>336</v>
      </c>
      <c r="H21" s="54" t="s">
        <v>24</v>
      </c>
      <c r="I21" s="54" t="s">
        <v>338</v>
      </c>
      <c r="J21" s="54" t="s">
        <v>337</v>
      </c>
      <c r="K21" s="35" t="s">
        <v>401</v>
      </c>
      <c r="L21" s="54" t="s">
        <v>430</v>
      </c>
      <c r="M21" s="35" t="s">
        <v>395</v>
      </c>
      <c r="N21" s="54" t="s">
        <v>360</v>
      </c>
      <c r="O21" s="50">
        <v>611</v>
      </c>
      <c r="P21" s="35" t="s">
        <v>339</v>
      </c>
      <c r="Q21" s="54" t="s">
        <v>340</v>
      </c>
      <c r="R21" s="55" t="s">
        <v>440</v>
      </c>
      <c r="S21" s="54" t="s">
        <v>341</v>
      </c>
      <c r="T21" s="35" t="s">
        <v>361</v>
      </c>
      <c r="U21" s="35" t="s">
        <v>361</v>
      </c>
    </row>
    <row r="22" spans="1:21" s="26" customFormat="1" ht="195" x14ac:dyDescent="0.25">
      <c r="A22" s="48">
        <f t="shared" si="0"/>
        <v>20</v>
      </c>
      <c r="B22" s="54" t="s">
        <v>385</v>
      </c>
      <c r="C22" s="54" t="s">
        <v>24</v>
      </c>
      <c r="D22" s="54" t="s">
        <v>355</v>
      </c>
      <c r="E22" s="49"/>
      <c r="F22" s="54" t="s">
        <v>359</v>
      </c>
      <c r="G22" s="50" t="s">
        <v>347</v>
      </c>
      <c r="H22" s="54" t="s">
        <v>24</v>
      </c>
      <c r="I22" s="54" t="s">
        <v>338</v>
      </c>
      <c r="J22" s="54" t="s">
        <v>337</v>
      </c>
      <c r="K22" s="35" t="s">
        <v>428</v>
      </c>
      <c r="L22" s="54" t="s">
        <v>431</v>
      </c>
      <c r="M22" s="35" t="s">
        <v>396</v>
      </c>
      <c r="N22" s="54" t="s">
        <v>360</v>
      </c>
      <c r="O22" s="50">
        <v>611</v>
      </c>
      <c r="P22" s="35" t="s">
        <v>339</v>
      </c>
      <c r="Q22" s="54" t="s">
        <v>340</v>
      </c>
      <c r="R22" s="55" t="s">
        <v>440</v>
      </c>
      <c r="S22" s="54" t="s">
        <v>341</v>
      </c>
      <c r="T22" s="35" t="s">
        <v>361</v>
      </c>
      <c r="U22" s="35" t="s">
        <v>361</v>
      </c>
    </row>
    <row r="23" spans="1:21" ht="240" x14ac:dyDescent="0.25">
      <c r="A23" s="48">
        <v>25</v>
      </c>
      <c r="B23" s="54" t="s">
        <v>432</v>
      </c>
      <c r="C23" s="54" t="s">
        <v>24</v>
      </c>
      <c r="D23" s="54" t="s">
        <v>438</v>
      </c>
      <c r="E23" s="49"/>
      <c r="F23" s="54" t="s">
        <v>359</v>
      </c>
      <c r="G23" s="50" t="s">
        <v>336</v>
      </c>
      <c r="H23" s="54" t="s">
        <v>24</v>
      </c>
      <c r="I23" s="54" t="s">
        <v>338</v>
      </c>
      <c r="J23" s="54" t="s">
        <v>337</v>
      </c>
      <c r="K23" s="35" t="s">
        <v>405</v>
      </c>
      <c r="L23" s="53" t="s">
        <v>434</v>
      </c>
      <c r="M23" s="35" t="s">
        <v>437</v>
      </c>
      <c r="N23" s="54" t="s">
        <v>360</v>
      </c>
      <c r="O23" s="50">
        <v>611</v>
      </c>
      <c r="P23" s="35" t="s">
        <v>339</v>
      </c>
      <c r="Q23" s="54" t="s">
        <v>340</v>
      </c>
      <c r="R23" s="55" t="s">
        <v>440</v>
      </c>
      <c r="S23" s="54" t="s">
        <v>341</v>
      </c>
      <c r="T23" s="35" t="s">
        <v>361</v>
      </c>
      <c r="U23" s="35" t="s">
        <v>361</v>
      </c>
    </row>
    <row r="24" spans="1:21" ht="90" x14ac:dyDescent="0.25">
      <c r="A24" s="48">
        <v>26</v>
      </c>
      <c r="B24" s="54" t="s">
        <v>433</v>
      </c>
      <c r="C24" s="54" t="s">
        <v>24</v>
      </c>
      <c r="D24" s="54" t="s">
        <v>439</v>
      </c>
      <c r="E24" s="49"/>
      <c r="F24" s="54" t="s">
        <v>359</v>
      </c>
      <c r="G24" s="50" t="s">
        <v>347</v>
      </c>
      <c r="H24" s="54" t="s">
        <v>24</v>
      </c>
      <c r="I24" s="54" t="s">
        <v>338</v>
      </c>
      <c r="J24" s="54" t="s">
        <v>337</v>
      </c>
      <c r="K24" s="35" t="s">
        <v>402</v>
      </c>
      <c r="L24" s="53" t="s">
        <v>435</v>
      </c>
      <c r="M24" s="35" t="s">
        <v>436</v>
      </c>
      <c r="N24" s="54" t="s">
        <v>360</v>
      </c>
      <c r="O24" s="50">
        <v>611</v>
      </c>
      <c r="P24" s="35" t="s">
        <v>339</v>
      </c>
      <c r="Q24" s="54" t="s">
        <v>340</v>
      </c>
      <c r="R24" s="55" t="s">
        <v>440</v>
      </c>
      <c r="S24" s="54" t="s">
        <v>341</v>
      </c>
      <c r="T24" s="35" t="s">
        <v>361</v>
      </c>
      <c r="U24" s="35" t="s">
        <v>361</v>
      </c>
    </row>
    <row r="31" spans="1:21" ht="18.75" hidden="1" x14ac:dyDescent="0.25">
      <c r="A31" s="64" t="s">
        <v>51</v>
      </c>
      <c r="B31" s="64"/>
      <c r="C31" s="64"/>
      <c r="D31" s="64"/>
      <c r="E31" s="64"/>
      <c r="F31" s="64"/>
      <c r="G31" s="64"/>
      <c r="H31" s="64"/>
      <c r="I31" s="64"/>
      <c r="J31" s="64"/>
      <c r="K31" s="64"/>
    </row>
    <row r="32" spans="1:21" hidden="1" x14ac:dyDescent="0.25">
      <c r="A32" s="65" t="s">
        <v>36</v>
      </c>
      <c r="B32" s="65"/>
      <c r="C32" s="66" t="s">
        <v>42</v>
      </c>
      <c r="D32" s="66"/>
      <c r="E32" s="67" t="s">
        <v>57</v>
      </c>
      <c r="F32" s="67"/>
      <c r="G32" s="67"/>
      <c r="H32" s="67"/>
      <c r="I32" s="67"/>
      <c r="J32" s="67"/>
      <c r="K32" s="67"/>
    </row>
    <row r="33" spans="1:21" hidden="1" x14ac:dyDescent="0.25">
      <c r="A33" s="65" t="s">
        <v>32</v>
      </c>
      <c r="B33" s="65"/>
      <c r="C33" s="68" t="s">
        <v>52</v>
      </c>
      <c r="D33" s="68"/>
      <c r="E33" s="67" t="s">
        <v>53</v>
      </c>
      <c r="F33" s="67"/>
      <c r="G33" s="67"/>
      <c r="H33" s="67"/>
      <c r="I33" s="67"/>
      <c r="J33" s="67"/>
      <c r="K33" s="67"/>
    </row>
    <row r="34" spans="1:21" hidden="1" x14ac:dyDescent="0.25">
      <c r="A34" s="65" t="s">
        <v>34</v>
      </c>
      <c r="B34" s="65"/>
      <c r="C34" s="69" t="s">
        <v>43</v>
      </c>
      <c r="D34" s="69"/>
      <c r="E34" s="67" t="s">
        <v>54</v>
      </c>
      <c r="F34" s="67"/>
      <c r="G34" s="67"/>
      <c r="H34" s="67"/>
      <c r="I34" s="67"/>
      <c r="J34" s="67"/>
      <c r="K34" s="67"/>
    </row>
    <row r="35" spans="1:21" hidden="1" x14ac:dyDescent="0.25">
      <c r="A35" s="65" t="s">
        <v>35</v>
      </c>
      <c r="B35" s="65"/>
      <c r="C35" s="68" t="s">
        <v>44</v>
      </c>
      <c r="D35" s="68"/>
      <c r="E35" s="67" t="s">
        <v>56</v>
      </c>
      <c r="F35" s="67"/>
      <c r="G35" s="67"/>
      <c r="H35" s="67"/>
      <c r="I35" s="67"/>
      <c r="J35" s="67"/>
      <c r="K35" s="67"/>
    </row>
    <row r="36" spans="1:21" hidden="1" x14ac:dyDescent="0.25">
      <c r="A36" s="65" t="s">
        <v>45</v>
      </c>
      <c r="B36" s="65"/>
      <c r="C36" s="68" t="s">
        <v>46</v>
      </c>
      <c r="D36" s="68"/>
      <c r="E36" s="67" t="s">
        <v>55</v>
      </c>
      <c r="F36" s="67"/>
      <c r="G36" s="67"/>
      <c r="H36" s="67"/>
      <c r="I36" s="67"/>
      <c r="J36" s="67"/>
      <c r="K36" s="67"/>
    </row>
    <row r="37" spans="1:21" s="31" customFormat="1" x14ac:dyDescent="0.25">
      <c r="A37" s="29"/>
      <c r="B37" s="30"/>
      <c r="C37" s="30"/>
      <c r="D37" s="30"/>
      <c r="E37" s="27"/>
      <c r="F37" s="27"/>
      <c r="G37" s="27"/>
      <c r="H37" s="27"/>
      <c r="I37" s="27"/>
      <c r="J37" s="27"/>
      <c r="K37" s="27"/>
      <c r="S37" s="32"/>
      <c r="U37" s="32"/>
    </row>
  </sheetData>
  <mergeCells count="16">
    <mergeCell ref="A36:B36"/>
    <mergeCell ref="C36:D36"/>
    <mergeCell ref="E36:K36"/>
    <mergeCell ref="A34:B34"/>
    <mergeCell ref="C34:D34"/>
    <mergeCell ref="E34:K34"/>
    <mergeCell ref="A35:B35"/>
    <mergeCell ref="C35:D35"/>
    <mergeCell ref="E35:K35"/>
    <mergeCell ref="A31:K31"/>
    <mergeCell ref="A32:B32"/>
    <mergeCell ref="C32:D32"/>
    <mergeCell ref="E32:K32"/>
    <mergeCell ref="A33:B33"/>
    <mergeCell ref="C33:D33"/>
    <mergeCell ref="E33:K33"/>
  </mergeCells>
  <pageMargins left="0.19685039370078741" right="0.19685039370078741" top="0.39370078740157483" bottom="0.19685039370078741" header="0.31496062992125984" footer="0.31496062992125984"/>
  <pageSetup paperSize="9" scale="65" pageOrder="overThenDown"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75" zoomScaleNormal="75" workbookViewId="0">
      <pane ySplit="1" topLeftCell="A2" activePane="bottomLeft" state="frozen"/>
      <selection activeCell="A3" sqref="A3"/>
      <selection pane="bottomLeft" activeCell="A6" sqref="A6"/>
    </sheetView>
  </sheetViews>
  <sheetFormatPr defaultRowHeight="15.75" x14ac:dyDescent="0.25"/>
  <cols>
    <col min="1" max="1" width="133.85546875" style="36" customWidth="1"/>
    <col min="2" max="2" width="14.42578125" style="36" customWidth="1"/>
    <col min="3" max="3" width="15.7109375" style="36" customWidth="1"/>
    <col min="4" max="4" width="11" style="36" customWidth="1"/>
    <col min="5" max="5" width="16.5703125" style="36" customWidth="1"/>
    <col min="6" max="16384" width="9.140625" style="36"/>
  </cols>
  <sheetData>
    <row r="1" spans="1:5" ht="45" x14ac:dyDescent="0.25">
      <c r="A1" s="37" t="s">
        <v>27</v>
      </c>
      <c r="B1" s="43" t="s">
        <v>28</v>
      </c>
      <c r="C1" s="43" t="s">
        <v>29</v>
      </c>
      <c r="D1" s="37" t="s">
        <v>5</v>
      </c>
      <c r="E1" s="37" t="s">
        <v>397</v>
      </c>
    </row>
    <row r="2" spans="1:5" x14ac:dyDescent="0.25">
      <c r="A2" s="38"/>
      <c r="B2" s="37"/>
      <c r="C2" s="38"/>
      <c r="D2" s="39">
        <v>1</v>
      </c>
      <c r="E2" s="39">
        <v>2</v>
      </c>
    </row>
    <row r="3" spans="1:5" x14ac:dyDescent="0.25">
      <c r="A3" s="51" t="s">
        <v>342</v>
      </c>
      <c r="B3" s="40" t="s">
        <v>366</v>
      </c>
      <c r="C3" s="41" t="s">
        <v>24</v>
      </c>
      <c r="D3" s="42" t="s">
        <v>359</v>
      </c>
      <c r="E3" s="42" t="s">
        <v>398</v>
      </c>
    </row>
    <row r="4" spans="1:5" x14ac:dyDescent="0.25">
      <c r="A4" s="51" t="s">
        <v>343</v>
      </c>
      <c r="B4" s="40" t="s">
        <v>367</v>
      </c>
      <c r="C4" s="41" t="s">
        <v>24</v>
      </c>
      <c r="D4" s="42" t="s">
        <v>359</v>
      </c>
      <c r="E4" s="42" t="s">
        <v>398</v>
      </c>
    </row>
    <row r="5" spans="1:5" x14ac:dyDescent="0.25">
      <c r="A5" s="51" t="s">
        <v>417</v>
      </c>
      <c r="B5" s="40" t="s">
        <v>368</v>
      </c>
      <c r="C5" s="41" t="s">
        <v>24</v>
      </c>
      <c r="D5" s="42" t="s">
        <v>359</v>
      </c>
      <c r="E5" s="42" t="s">
        <v>398</v>
      </c>
    </row>
    <row r="6" spans="1:5" x14ac:dyDescent="0.25">
      <c r="A6" s="51" t="s">
        <v>344</v>
      </c>
      <c r="B6" s="40" t="s">
        <v>369</v>
      </c>
      <c r="C6" s="41" t="s">
        <v>24</v>
      </c>
      <c r="D6" s="42" t="s">
        <v>359</v>
      </c>
      <c r="E6" s="42" t="s">
        <v>398</v>
      </c>
    </row>
    <row r="7" spans="1:5" x14ac:dyDescent="0.25">
      <c r="A7" s="51" t="s">
        <v>420</v>
      </c>
      <c r="B7" s="40" t="s">
        <v>370</v>
      </c>
      <c r="C7" s="41" t="s">
        <v>24</v>
      </c>
      <c r="D7" s="42" t="s">
        <v>359</v>
      </c>
      <c r="E7" s="42" t="s">
        <v>398</v>
      </c>
    </row>
    <row r="8" spans="1:5" ht="15.75" customHeight="1" x14ac:dyDescent="0.25">
      <c r="A8" s="51" t="s">
        <v>345</v>
      </c>
      <c r="B8" s="40" t="s">
        <v>371</v>
      </c>
      <c r="C8" s="41" t="s">
        <v>24</v>
      </c>
      <c r="D8" s="42" t="s">
        <v>359</v>
      </c>
      <c r="E8" s="42" t="s">
        <v>398</v>
      </c>
    </row>
    <row r="9" spans="1:5" x14ac:dyDescent="0.25">
      <c r="A9" s="51" t="s">
        <v>346</v>
      </c>
      <c r="B9" s="40" t="s">
        <v>372</v>
      </c>
      <c r="C9" s="41" t="s">
        <v>24</v>
      </c>
      <c r="D9" s="42" t="s">
        <v>359</v>
      </c>
      <c r="E9" s="42" t="s">
        <v>398</v>
      </c>
    </row>
    <row r="10" spans="1:5" x14ac:dyDescent="0.25">
      <c r="A10" s="51" t="s">
        <v>403</v>
      </c>
      <c r="B10" s="40" t="s">
        <v>373</v>
      </c>
      <c r="C10" s="41" t="s">
        <v>24</v>
      </c>
      <c r="D10" s="42" t="s">
        <v>359</v>
      </c>
      <c r="E10" s="42" t="s">
        <v>398</v>
      </c>
    </row>
    <row r="11" spans="1:5" x14ac:dyDescent="0.25">
      <c r="A11" s="51" t="s">
        <v>348</v>
      </c>
      <c r="B11" s="40" t="s">
        <v>374</v>
      </c>
      <c r="C11" s="41" t="s">
        <v>24</v>
      </c>
      <c r="D11" s="42" t="s">
        <v>359</v>
      </c>
      <c r="E11" s="42" t="s">
        <v>398</v>
      </c>
    </row>
    <row r="12" spans="1:5" x14ac:dyDescent="0.25">
      <c r="A12" s="51" t="s">
        <v>423</v>
      </c>
      <c r="B12" s="40" t="s">
        <v>375</v>
      </c>
      <c r="C12" s="41" t="s">
        <v>24</v>
      </c>
      <c r="D12" s="42" t="s">
        <v>359</v>
      </c>
      <c r="E12" s="42" t="s">
        <v>398</v>
      </c>
    </row>
    <row r="13" spans="1:5" x14ac:dyDescent="0.25">
      <c r="A13" s="51" t="s">
        <v>349</v>
      </c>
      <c r="B13" s="40" t="s">
        <v>376</v>
      </c>
      <c r="C13" s="41" t="s">
        <v>24</v>
      </c>
      <c r="D13" s="42" t="s">
        <v>359</v>
      </c>
      <c r="E13" s="42" t="s">
        <v>398</v>
      </c>
    </row>
    <row r="14" spans="1:5" ht="30" x14ac:dyDescent="0.25">
      <c r="A14" s="51" t="s">
        <v>425</v>
      </c>
      <c r="B14" s="40" t="s">
        <v>377</v>
      </c>
      <c r="C14" s="41" t="s">
        <v>24</v>
      </c>
      <c r="D14" s="42" t="s">
        <v>359</v>
      </c>
      <c r="E14" s="42" t="s">
        <v>398</v>
      </c>
    </row>
    <row r="15" spans="1:5" x14ac:dyDescent="0.25">
      <c r="A15" s="51" t="s">
        <v>350</v>
      </c>
      <c r="B15" s="40" t="s">
        <v>378</v>
      </c>
      <c r="C15" s="41" t="s">
        <v>24</v>
      </c>
      <c r="D15" s="42" t="s">
        <v>359</v>
      </c>
      <c r="E15" s="42" t="s">
        <v>398</v>
      </c>
    </row>
    <row r="16" spans="1:5" x14ac:dyDescent="0.25">
      <c r="A16" s="51" t="s">
        <v>356</v>
      </c>
      <c r="B16" s="40" t="s">
        <v>379</v>
      </c>
      <c r="C16" s="41" t="s">
        <v>24</v>
      </c>
      <c r="D16" s="42" t="s">
        <v>359</v>
      </c>
      <c r="E16" s="42" t="s">
        <v>398</v>
      </c>
    </row>
    <row r="17" spans="1:5" x14ac:dyDescent="0.25">
      <c r="A17" s="51" t="s">
        <v>351</v>
      </c>
      <c r="B17" s="40" t="s">
        <v>380</v>
      </c>
      <c r="C17" s="41" t="s">
        <v>24</v>
      </c>
      <c r="D17" s="42" t="s">
        <v>359</v>
      </c>
      <c r="E17" s="42" t="s">
        <v>398</v>
      </c>
    </row>
    <row r="18" spans="1:5" x14ac:dyDescent="0.25">
      <c r="A18" s="51" t="s">
        <v>357</v>
      </c>
      <c r="B18" s="40" t="s">
        <v>381</v>
      </c>
      <c r="C18" s="41" t="s">
        <v>24</v>
      </c>
      <c r="D18" s="42" t="s">
        <v>359</v>
      </c>
      <c r="E18" s="42" t="s">
        <v>398</v>
      </c>
    </row>
    <row r="19" spans="1:5" x14ac:dyDescent="0.25">
      <c r="A19" s="51" t="s">
        <v>352</v>
      </c>
      <c r="B19" s="40" t="s">
        <v>382</v>
      </c>
      <c r="C19" s="40" t="s">
        <v>24</v>
      </c>
      <c r="D19" s="40" t="s">
        <v>359</v>
      </c>
      <c r="E19" s="40" t="s">
        <v>398</v>
      </c>
    </row>
    <row r="20" spans="1:5" x14ac:dyDescent="0.25">
      <c r="A20" s="51" t="s">
        <v>353</v>
      </c>
      <c r="B20" s="40" t="s">
        <v>383</v>
      </c>
      <c r="C20" s="40" t="s">
        <v>24</v>
      </c>
      <c r="D20" s="40" t="s">
        <v>359</v>
      </c>
      <c r="E20" s="40" t="s">
        <v>398</v>
      </c>
    </row>
    <row r="21" spans="1:5" x14ac:dyDescent="0.25">
      <c r="A21" s="51" t="s">
        <v>354</v>
      </c>
      <c r="B21" s="40" t="s">
        <v>384</v>
      </c>
      <c r="C21" s="40" t="s">
        <v>24</v>
      </c>
      <c r="D21" s="40" t="s">
        <v>359</v>
      </c>
      <c r="E21" s="40" t="s">
        <v>398</v>
      </c>
    </row>
    <row r="22" spans="1:5" x14ac:dyDescent="0.25">
      <c r="A22" s="51" t="s">
        <v>355</v>
      </c>
      <c r="B22" s="40" t="s">
        <v>385</v>
      </c>
      <c r="C22" s="40" t="s">
        <v>24</v>
      </c>
      <c r="D22" s="40" t="s">
        <v>359</v>
      </c>
      <c r="E22" s="40" t="s">
        <v>398</v>
      </c>
    </row>
    <row r="23" spans="1:5" x14ac:dyDescent="0.25">
      <c r="A23" s="52" t="s">
        <v>438</v>
      </c>
      <c r="B23" s="40" t="s">
        <v>432</v>
      </c>
      <c r="C23" s="40" t="s">
        <v>24</v>
      </c>
      <c r="D23" s="40" t="s">
        <v>359</v>
      </c>
      <c r="E23" s="40" t="s">
        <v>398</v>
      </c>
    </row>
    <row r="24" spans="1:5" x14ac:dyDescent="0.25">
      <c r="A24" s="52" t="s">
        <v>439</v>
      </c>
      <c r="B24" s="40" t="s">
        <v>433</v>
      </c>
      <c r="C24" s="40" t="s">
        <v>24</v>
      </c>
      <c r="D24" s="40" t="s">
        <v>359</v>
      </c>
      <c r="E24" s="40" t="s">
        <v>398</v>
      </c>
    </row>
  </sheetData>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5" x14ac:dyDescent="0.25"/>
  <cols>
    <col min="1" max="1" width="33.140625" customWidth="1"/>
    <col min="2" max="2" width="11.42578125" customWidth="1"/>
    <col min="3" max="3" width="18.7109375" customWidth="1"/>
    <col min="5" max="7" width="10.7109375" customWidth="1"/>
    <col min="8" max="8" width="18.7109375" style="15" customWidth="1"/>
    <col min="9" max="9" width="10.7109375" customWidth="1"/>
  </cols>
  <sheetData>
    <row r="1" spans="1:9" ht="18.75" x14ac:dyDescent="0.25">
      <c r="A1" s="70" t="s">
        <v>27</v>
      </c>
      <c r="B1" s="71" t="s">
        <v>28</v>
      </c>
      <c r="C1" s="71" t="s">
        <v>29</v>
      </c>
      <c r="D1" s="72" t="s">
        <v>5</v>
      </c>
      <c r="E1" s="74" t="s">
        <v>30</v>
      </c>
      <c r="F1" s="74"/>
      <c r="G1" s="74"/>
      <c r="H1" s="74"/>
      <c r="I1" s="74"/>
    </row>
    <row r="2" spans="1:9" ht="53.25" customHeight="1" x14ac:dyDescent="0.25">
      <c r="A2" s="70"/>
      <c r="B2" s="71"/>
      <c r="C2" s="71"/>
      <c r="D2" s="73"/>
      <c r="E2" s="16" t="s">
        <v>36</v>
      </c>
      <c r="F2" s="16" t="s">
        <v>34</v>
      </c>
      <c r="G2" s="16" t="s">
        <v>35</v>
      </c>
      <c r="H2" s="16" t="s">
        <v>32</v>
      </c>
      <c r="I2" s="16" t="s">
        <v>33</v>
      </c>
    </row>
    <row r="3" spans="1:9" ht="18.75" x14ac:dyDescent="0.25">
      <c r="A3" s="17"/>
      <c r="B3" s="18"/>
      <c r="C3" s="17"/>
      <c r="D3" s="17"/>
      <c r="E3" s="19">
        <v>1</v>
      </c>
      <c r="F3" s="19">
        <v>2</v>
      </c>
      <c r="G3" s="19">
        <v>3</v>
      </c>
      <c r="H3" s="20">
        <v>4</v>
      </c>
      <c r="I3" s="19">
        <v>5</v>
      </c>
    </row>
    <row r="4" spans="1:9" s="14" customFormat="1" ht="60" x14ac:dyDescent="0.25">
      <c r="A4" s="21" t="s">
        <v>224</v>
      </c>
      <c r="B4" s="13" t="s">
        <v>48</v>
      </c>
      <c r="C4" s="13" t="s">
        <v>37</v>
      </c>
      <c r="D4" s="13" t="s">
        <v>22</v>
      </c>
      <c r="E4" s="22">
        <v>2656</v>
      </c>
      <c r="F4" s="22" t="s">
        <v>244</v>
      </c>
      <c r="G4" s="22">
        <v>1</v>
      </c>
      <c r="H4" s="23" t="s">
        <v>31</v>
      </c>
      <c r="I4" s="22" t="s">
        <v>244</v>
      </c>
    </row>
    <row r="5" spans="1:9" s="14" customFormat="1" ht="60" x14ac:dyDescent="0.25">
      <c r="A5" s="21" t="s">
        <v>225</v>
      </c>
      <c r="B5" s="13" t="s">
        <v>117</v>
      </c>
      <c r="C5" s="13" t="s">
        <v>71</v>
      </c>
      <c r="D5" s="13" t="s">
        <v>22</v>
      </c>
      <c r="E5" s="22">
        <v>2656</v>
      </c>
      <c r="F5" s="22" t="s">
        <v>244</v>
      </c>
      <c r="G5" s="22">
        <v>2</v>
      </c>
      <c r="H5" s="23" t="s">
        <v>31</v>
      </c>
      <c r="I5" s="22" t="s">
        <v>244</v>
      </c>
    </row>
    <row r="6" spans="1:9" s="14" customFormat="1" ht="45" x14ac:dyDescent="0.25">
      <c r="A6" s="21" t="s">
        <v>212</v>
      </c>
      <c r="B6" s="13" t="s">
        <v>118</v>
      </c>
      <c r="C6" s="13" t="s">
        <v>38</v>
      </c>
      <c r="D6" s="13" t="s">
        <v>22</v>
      </c>
      <c r="E6" s="22">
        <v>2616</v>
      </c>
      <c r="F6" s="22" t="s">
        <v>244</v>
      </c>
      <c r="G6" s="22">
        <v>1</v>
      </c>
      <c r="H6" s="23" t="s">
        <v>31</v>
      </c>
      <c r="I6" s="22" t="s">
        <v>244</v>
      </c>
    </row>
    <row r="7" spans="1:9" s="14" customFormat="1" ht="45" x14ac:dyDescent="0.25">
      <c r="A7" s="21" t="s">
        <v>215</v>
      </c>
      <c r="B7" s="13" t="s">
        <v>119</v>
      </c>
      <c r="C7" s="13" t="s">
        <v>39</v>
      </c>
      <c r="D7" s="13" t="s">
        <v>22</v>
      </c>
      <c r="E7" s="22">
        <v>2616</v>
      </c>
      <c r="F7" s="22" t="s">
        <v>244</v>
      </c>
      <c r="G7" s="22">
        <v>2</v>
      </c>
      <c r="H7" s="23" t="s">
        <v>31</v>
      </c>
      <c r="I7" s="22" t="s">
        <v>244</v>
      </c>
    </row>
    <row r="8" spans="1:9" s="14" customFormat="1" ht="45" x14ac:dyDescent="0.25">
      <c r="A8" s="21" t="s">
        <v>216</v>
      </c>
      <c r="B8" s="13" t="s">
        <v>120</v>
      </c>
      <c r="C8" s="13" t="s">
        <v>58</v>
      </c>
      <c r="D8" s="13" t="s">
        <v>21</v>
      </c>
      <c r="E8" s="22">
        <v>2617</v>
      </c>
      <c r="F8" s="22" t="s">
        <v>244</v>
      </c>
      <c r="G8" s="22">
        <v>1</v>
      </c>
      <c r="H8" s="23" t="s">
        <v>31</v>
      </c>
      <c r="I8" s="22" t="s">
        <v>244</v>
      </c>
    </row>
    <row r="9" spans="1:9" s="14" customFormat="1" ht="45" x14ac:dyDescent="0.25">
      <c r="A9" s="21" t="s">
        <v>217</v>
      </c>
      <c r="B9" s="13" t="s">
        <v>121</v>
      </c>
      <c r="C9" s="13" t="s">
        <v>40</v>
      </c>
      <c r="D9" s="13" t="s">
        <v>21</v>
      </c>
      <c r="E9" s="22">
        <v>2617</v>
      </c>
      <c r="F9" s="22" t="s">
        <v>244</v>
      </c>
      <c r="G9" s="22">
        <v>2</v>
      </c>
      <c r="H9" s="23" t="s">
        <v>31</v>
      </c>
      <c r="I9" s="22" t="s">
        <v>244</v>
      </c>
    </row>
    <row r="10" spans="1:9" s="14" customFormat="1" ht="45" x14ac:dyDescent="0.25">
      <c r="A10" s="21" t="s">
        <v>218</v>
      </c>
      <c r="B10" s="13" t="s">
        <v>122</v>
      </c>
      <c r="C10" s="13" t="s">
        <v>41</v>
      </c>
      <c r="D10" s="13" t="s">
        <v>22</v>
      </c>
      <c r="E10" s="22">
        <v>2636</v>
      </c>
      <c r="F10" s="22" t="s">
        <v>244</v>
      </c>
      <c r="G10" s="24">
        <v>1</v>
      </c>
      <c r="H10" s="23" t="s">
        <v>31</v>
      </c>
      <c r="I10" s="22" t="s">
        <v>244</v>
      </c>
    </row>
    <row r="11" spans="1:9" s="14" customFormat="1" ht="45" x14ac:dyDescent="0.25">
      <c r="A11" s="21" t="s">
        <v>219</v>
      </c>
      <c r="B11" s="13" t="s">
        <v>123</v>
      </c>
      <c r="C11" s="13" t="s">
        <v>59</v>
      </c>
      <c r="D11" s="13" t="s">
        <v>22</v>
      </c>
      <c r="E11" s="22">
        <v>2636</v>
      </c>
      <c r="F11" s="22" t="s">
        <v>244</v>
      </c>
      <c r="G11" s="22">
        <v>2</v>
      </c>
      <c r="H11" s="23" t="s">
        <v>31</v>
      </c>
      <c r="I11" s="22" t="s">
        <v>244</v>
      </c>
    </row>
    <row r="12" spans="1:9" s="14" customFormat="1" ht="45" x14ac:dyDescent="0.25">
      <c r="A12" s="21" t="s">
        <v>220</v>
      </c>
      <c r="B12" s="13" t="s">
        <v>124</v>
      </c>
      <c r="C12" s="13" t="s">
        <v>60</v>
      </c>
      <c r="D12" s="13" t="s">
        <v>21</v>
      </c>
      <c r="E12" s="22">
        <v>2637</v>
      </c>
      <c r="F12" s="22" t="s">
        <v>244</v>
      </c>
      <c r="G12" s="22">
        <v>1</v>
      </c>
      <c r="H12" s="23" t="s">
        <v>31</v>
      </c>
      <c r="I12" s="22" t="s">
        <v>244</v>
      </c>
    </row>
    <row r="13" spans="1:9" s="14" customFormat="1" ht="45" x14ac:dyDescent="0.25">
      <c r="A13" s="21" t="s">
        <v>221</v>
      </c>
      <c r="B13" s="13" t="s">
        <v>125</v>
      </c>
      <c r="C13" s="13" t="s">
        <v>61</v>
      </c>
      <c r="D13" s="13" t="s">
        <v>21</v>
      </c>
      <c r="E13" s="22">
        <v>2637</v>
      </c>
      <c r="F13" s="22" t="s">
        <v>244</v>
      </c>
      <c r="G13" s="22">
        <v>2</v>
      </c>
      <c r="H13" s="23" t="s">
        <v>31</v>
      </c>
      <c r="I13" s="22" t="s">
        <v>244</v>
      </c>
    </row>
    <row r="14" spans="1:9" s="14" customFormat="1" ht="60" x14ac:dyDescent="0.25">
      <c r="A14" s="21" t="s">
        <v>222</v>
      </c>
      <c r="B14" s="13" t="s">
        <v>126</v>
      </c>
      <c r="C14" s="13" t="s">
        <v>62</v>
      </c>
      <c r="D14" s="13" t="s">
        <v>21</v>
      </c>
      <c r="E14" s="22">
        <v>2653</v>
      </c>
      <c r="F14" s="22" t="s">
        <v>244</v>
      </c>
      <c r="G14" s="22">
        <v>1</v>
      </c>
      <c r="H14" s="23" t="s">
        <v>31</v>
      </c>
      <c r="I14" s="22" t="s">
        <v>244</v>
      </c>
    </row>
    <row r="15" spans="1:9" s="14" customFormat="1" ht="60" x14ac:dyDescent="0.25">
      <c r="A15" s="21" t="s">
        <v>223</v>
      </c>
      <c r="B15" s="13" t="s">
        <v>127</v>
      </c>
      <c r="C15" s="13" t="s">
        <v>63</v>
      </c>
      <c r="D15" s="13" t="s">
        <v>21</v>
      </c>
      <c r="E15" s="22">
        <v>2653</v>
      </c>
      <c r="F15" s="22" t="s">
        <v>244</v>
      </c>
      <c r="G15" s="22">
        <v>2</v>
      </c>
      <c r="H15" s="23" t="s">
        <v>31</v>
      </c>
      <c r="I15" s="22" t="s">
        <v>244</v>
      </c>
    </row>
    <row r="16" spans="1:9" s="14" customFormat="1" ht="45" x14ac:dyDescent="0.25">
      <c r="A16" s="21" t="s">
        <v>214</v>
      </c>
      <c r="B16" s="13" t="s">
        <v>128</v>
      </c>
      <c r="C16" s="13" t="s">
        <v>64</v>
      </c>
      <c r="D16" s="13" t="s">
        <v>21</v>
      </c>
      <c r="E16" s="22">
        <v>2601</v>
      </c>
      <c r="F16" s="22" t="s">
        <v>245</v>
      </c>
      <c r="G16" s="22" t="s">
        <v>244</v>
      </c>
      <c r="H16" s="23" t="s">
        <v>31</v>
      </c>
      <c r="I16" s="22" t="s">
        <v>244</v>
      </c>
    </row>
    <row r="17" spans="1:9" s="14" customFormat="1" ht="45" x14ac:dyDescent="0.25">
      <c r="A17" s="21" t="s">
        <v>213</v>
      </c>
      <c r="B17" s="13" t="s">
        <v>129</v>
      </c>
      <c r="C17" s="13" t="s">
        <v>65</v>
      </c>
      <c r="D17" s="13" t="s">
        <v>21</v>
      </c>
      <c r="E17" s="22">
        <v>2601</v>
      </c>
      <c r="F17" s="22">
        <v>4</v>
      </c>
      <c r="G17" s="22" t="s">
        <v>244</v>
      </c>
      <c r="H17" s="23" t="s">
        <v>31</v>
      </c>
      <c r="I17" s="22" t="s">
        <v>244</v>
      </c>
    </row>
    <row r="18" spans="1:9" s="14" customFormat="1" ht="45" x14ac:dyDescent="0.25">
      <c r="A18" s="21" t="s">
        <v>238</v>
      </c>
      <c r="B18" s="13" t="s">
        <v>130</v>
      </c>
      <c r="C18" s="13" t="s">
        <v>66</v>
      </c>
      <c r="D18" s="13" t="s">
        <v>21</v>
      </c>
      <c r="E18" s="22">
        <v>2700</v>
      </c>
      <c r="F18" s="22">
        <v>1</v>
      </c>
      <c r="G18" s="22" t="s">
        <v>244</v>
      </c>
      <c r="H18" s="23" t="s">
        <v>31</v>
      </c>
      <c r="I18" s="22" t="s">
        <v>244</v>
      </c>
    </row>
    <row r="19" spans="1:9" s="14" customFormat="1" ht="45" x14ac:dyDescent="0.25">
      <c r="A19" s="21" t="s">
        <v>239</v>
      </c>
      <c r="B19" s="13" t="s">
        <v>131</v>
      </c>
      <c r="C19" s="13" t="s">
        <v>67</v>
      </c>
      <c r="D19" s="13" t="s">
        <v>21</v>
      </c>
      <c r="E19" s="22">
        <v>2700</v>
      </c>
      <c r="F19" s="22">
        <v>2</v>
      </c>
      <c r="G19" s="22" t="s">
        <v>244</v>
      </c>
      <c r="H19" s="23" t="s">
        <v>31</v>
      </c>
      <c r="I19" s="22">
        <v>2</v>
      </c>
    </row>
    <row r="20" spans="1:9" s="14" customFormat="1" ht="45" x14ac:dyDescent="0.25">
      <c r="A20" s="21" t="s">
        <v>240</v>
      </c>
      <c r="B20" s="13" t="s">
        <v>132</v>
      </c>
      <c r="C20" s="13" t="s">
        <v>68</v>
      </c>
      <c r="D20" s="13" t="s">
        <v>21</v>
      </c>
      <c r="E20" s="22">
        <v>2700</v>
      </c>
      <c r="F20" s="22">
        <v>2</v>
      </c>
      <c r="G20" s="22" t="s">
        <v>244</v>
      </c>
      <c r="H20" s="23" t="s">
        <v>31</v>
      </c>
      <c r="I20" s="22">
        <v>1</v>
      </c>
    </row>
    <row r="21" spans="1:9" s="14" customFormat="1" ht="45" x14ac:dyDescent="0.25">
      <c r="A21" s="21" t="s">
        <v>241</v>
      </c>
      <c r="B21" s="13" t="s">
        <v>133</v>
      </c>
      <c r="C21" s="13" t="s">
        <v>69</v>
      </c>
      <c r="D21" s="13" t="s">
        <v>21</v>
      </c>
      <c r="E21" s="22">
        <v>2701</v>
      </c>
      <c r="F21" s="22">
        <v>1</v>
      </c>
      <c r="G21" s="22" t="s">
        <v>244</v>
      </c>
      <c r="H21" s="23" t="s">
        <v>31</v>
      </c>
      <c r="I21" s="22" t="s">
        <v>244</v>
      </c>
    </row>
    <row r="22" spans="1:9" s="14" customFormat="1" ht="45" x14ac:dyDescent="0.25">
      <c r="A22" s="21" t="s">
        <v>242</v>
      </c>
      <c r="B22" s="13" t="s">
        <v>134</v>
      </c>
      <c r="C22" s="13" t="s">
        <v>70</v>
      </c>
      <c r="D22" s="13" t="s">
        <v>21</v>
      </c>
      <c r="E22" s="22">
        <v>2701</v>
      </c>
      <c r="F22" s="22">
        <v>2</v>
      </c>
      <c r="G22" s="22" t="s">
        <v>244</v>
      </c>
      <c r="H22" s="23" t="s">
        <v>31</v>
      </c>
      <c r="I22" s="22">
        <v>2</v>
      </c>
    </row>
    <row r="23" spans="1:9" s="14" customFormat="1" ht="45" x14ac:dyDescent="0.25">
      <c r="A23" s="21" t="s">
        <v>243</v>
      </c>
      <c r="B23" s="13" t="s">
        <v>135</v>
      </c>
      <c r="C23" s="13" t="s">
        <v>72</v>
      </c>
      <c r="D23" s="13" t="s">
        <v>21</v>
      </c>
      <c r="E23" s="22">
        <v>2701</v>
      </c>
      <c r="F23" s="22">
        <v>2</v>
      </c>
      <c r="G23" s="22" t="s">
        <v>244</v>
      </c>
      <c r="H23" s="23" t="s">
        <v>31</v>
      </c>
      <c r="I23" s="22">
        <v>1</v>
      </c>
    </row>
    <row r="24" spans="1:9" s="14" customFormat="1" ht="60" x14ac:dyDescent="0.25">
      <c r="A24" s="21" t="s">
        <v>196</v>
      </c>
      <c r="B24" s="13" t="s">
        <v>136</v>
      </c>
      <c r="C24" s="13" t="s">
        <v>73</v>
      </c>
      <c r="D24" s="13" t="s">
        <v>21</v>
      </c>
      <c r="E24" s="22">
        <v>1615</v>
      </c>
      <c r="F24" s="22" t="s">
        <v>244</v>
      </c>
      <c r="G24" s="22">
        <v>1</v>
      </c>
      <c r="H24" s="23" t="s">
        <v>31</v>
      </c>
      <c r="I24" s="22">
        <v>2</v>
      </c>
    </row>
    <row r="25" spans="1:9" s="14" customFormat="1" ht="60" x14ac:dyDescent="0.25">
      <c r="A25" s="21" t="s">
        <v>197</v>
      </c>
      <c r="B25" s="13" t="s">
        <v>137</v>
      </c>
      <c r="C25" s="13" t="s">
        <v>74</v>
      </c>
      <c r="D25" s="13" t="s">
        <v>21</v>
      </c>
      <c r="E25" s="22">
        <v>1615</v>
      </c>
      <c r="F25" s="22" t="s">
        <v>244</v>
      </c>
      <c r="G25" s="22">
        <v>1</v>
      </c>
      <c r="H25" s="23" t="s">
        <v>31</v>
      </c>
      <c r="I25" s="22">
        <v>1</v>
      </c>
    </row>
    <row r="26" spans="1:9" s="14" customFormat="1" ht="60" x14ac:dyDescent="0.25">
      <c r="A26" s="21" t="s">
        <v>198</v>
      </c>
      <c r="B26" s="13" t="s">
        <v>138</v>
      </c>
      <c r="C26" s="13" t="s">
        <v>75</v>
      </c>
      <c r="D26" s="13" t="s">
        <v>21</v>
      </c>
      <c r="E26" s="22">
        <v>1615</v>
      </c>
      <c r="F26" s="22" t="s">
        <v>244</v>
      </c>
      <c r="G26" s="22">
        <v>2</v>
      </c>
      <c r="H26" s="23" t="s">
        <v>31</v>
      </c>
      <c r="I26" s="22">
        <v>2</v>
      </c>
    </row>
    <row r="27" spans="1:9" s="14" customFormat="1" ht="60" x14ac:dyDescent="0.25">
      <c r="A27" s="21" t="s">
        <v>199</v>
      </c>
      <c r="B27" s="13" t="s">
        <v>139</v>
      </c>
      <c r="C27" s="13" t="s">
        <v>76</v>
      </c>
      <c r="D27" s="13" t="s">
        <v>21</v>
      </c>
      <c r="E27" s="22">
        <v>1615</v>
      </c>
      <c r="F27" s="22" t="s">
        <v>244</v>
      </c>
      <c r="G27" s="22">
        <v>2</v>
      </c>
      <c r="H27" s="23" t="s">
        <v>31</v>
      </c>
      <c r="I27" s="22">
        <v>1</v>
      </c>
    </row>
    <row r="28" spans="1:9" s="14" customFormat="1" ht="60" x14ac:dyDescent="0.25">
      <c r="A28" s="21" t="s">
        <v>200</v>
      </c>
      <c r="B28" s="13" t="s">
        <v>140</v>
      </c>
      <c r="C28" s="13" t="s">
        <v>77</v>
      </c>
      <c r="D28" s="13" t="s">
        <v>22</v>
      </c>
      <c r="E28" s="22">
        <v>1616</v>
      </c>
      <c r="F28" s="22" t="s">
        <v>244</v>
      </c>
      <c r="G28" s="22">
        <v>1</v>
      </c>
      <c r="H28" s="23" t="s">
        <v>31</v>
      </c>
      <c r="I28" s="22">
        <v>2</v>
      </c>
    </row>
    <row r="29" spans="1:9" s="14" customFormat="1" ht="60" x14ac:dyDescent="0.25">
      <c r="A29" s="21" t="s">
        <v>201</v>
      </c>
      <c r="B29" s="13" t="s">
        <v>141</v>
      </c>
      <c r="C29" s="13" t="s">
        <v>78</v>
      </c>
      <c r="D29" s="13" t="s">
        <v>22</v>
      </c>
      <c r="E29" s="22">
        <v>1616</v>
      </c>
      <c r="F29" s="22" t="s">
        <v>244</v>
      </c>
      <c r="G29" s="22">
        <v>1</v>
      </c>
      <c r="H29" s="23" t="s">
        <v>31</v>
      </c>
      <c r="I29" s="22">
        <v>1</v>
      </c>
    </row>
    <row r="30" spans="1:9" s="14" customFormat="1" ht="60" x14ac:dyDescent="0.25">
      <c r="A30" s="21" t="s">
        <v>202</v>
      </c>
      <c r="B30" s="13" t="s">
        <v>142</v>
      </c>
      <c r="C30" s="13" t="s">
        <v>79</v>
      </c>
      <c r="D30" s="13" t="s">
        <v>22</v>
      </c>
      <c r="E30" s="22">
        <v>1616</v>
      </c>
      <c r="F30" s="22" t="s">
        <v>244</v>
      </c>
      <c r="G30" s="22">
        <v>2</v>
      </c>
      <c r="H30" s="23" t="s">
        <v>31</v>
      </c>
      <c r="I30" s="22">
        <v>2</v>
      </c>
    </row>
    <row r="31" spans="1:9" s="14" customFormat="1" ht="60" x14ac:dyDescent="0.25">
      <c r="A31" s="21" t="s">
        <v>203</v>
      </c>
      <c r="B31" s="13" t="s">
        <v>143</v>
      </c>
      <c r="C31" s="13" t="s">
        <v>80</v>
      </c>
      <c r="D31" s="13" t="s">
        <v>22</v>
      </c>
      <c r="E31" s="22">
        <v>1616</v>
      </c>
      <c r="F31" s="22" t="s">
        <v>244</v>
      </c>
      <c r="G31" s="22">
        <v>2</v>
      </c>
      <c r="H31" s="23" t="s">
        <v>31</v>
      </c>
      <c r="I31" s="22">
        <v>1</v>
      </c>
    </row>
    <row r="32" spans="1:9" s="14" customFormat="1" ht="60" x14ac:dyDescent="0.25">
      <c r="A32" s="21" t="s">
        <v>180</v>
      </c>
      <c r="B32" s="13" t="s">
        <v>144</v>
      </c>
      <c r="C32" s="13" t="s">
        <v>81</v>
      </c>
      <c r="D32" s="13" t="s">
        <v>22</v>
      </c>
      <c r="E32" s="22">
        <v>1515</v>
      </c>
      <c r="F32" s="22" t="s">
        <v>244</v>
      </c>
      <c r="G32" s="22">
        <v>1</v>
      </c>
      <c r="H32" s="23" t="s">
        <v>31</v>
      </c>
      <c r="I32" s="22">
        <v>2</v>
      </c>
    </row>
    <row r="33" spans="1:9" s="14" customFormat="1" ht="60" x14ac:dyDescent="0.25">
      <c r="A33" s="21" t="s">
        <v>181</v>
      </c>
      <c r="B33" s="13" t="s">
        <v>145</v>
      </c>
      <c r="C33" s="13" t="s">
        <v>82</v>
      </c>
      <c r="D33" s="13" t="s">
        <v>22</v>
      </c>
      <c r="E33" s="24">
        <v>1515</v>
      </c>
      <c r="F33" s="22" t="s">
        <v>244</v>
      </c>
      <c r="G33" s="22">
        <v>1</v>
      </c>
      <c r="H33" s="23" t="s">
        <v>31</v>
      </c>
      <c r="I33" s="22">
        <v>1</v>
      </c>
    </row>
    <row r="34" spans="1:9" s="14" customFormat="1" ht="60" x14ac:dyDescent="0.25">
      <c r="A34" s="21" t="s">
        <v>182</v>
      </c>
      <c r="B34" s="13" t="s">
        <v>146</v>
      </c>
      <c r="C34" s="13" t="s">
        <v>83</v>
      </c>
      <c r="D34" s="13" t="s">
        <v>22</v>
      </c>
      <c r="E34" s="22">
        <v>1515</v>
      </c>
      <c r="F34" s="22" t="s">
        <v>244</v>
      </c>
      <c r="G34" s="22">
        <v>2</v>
      </c>
      <c r="H34" s="23" t="s">
        <v>31</v>
      </c>
      <c r="I34" s="22">
        <v>2</v>
      </c>
    </row>
    <row r="35" spans="1:9" s="14" customFormat="1" ht="60" x14ac:dyDescent="0.25">
      <c r="A35" s="21" t="s">
        <v>183</v>
      </c>
      <c r="B35" s="13" t="s">
        <v>147</v>
      </c>
      <c r="C35" s="13" t="s">
        <v>84</v>
      </c>
      <c r="D35" s="13" t="s">
        <v>22</v>
      </c>
      <c r="E35" s="22">
        <v>1515</v>
      </c>
      <c r="F35" s="22" t="s">
        <v>244</v>
      </c>
      <c r="G35" s="22">
        <v>2</v>
      </c>
      <c r="H35" s="23" t="s">
        <v>31</v>
      </c>
      <c r="I35" s="22">
        <v>1</v>
      </c>
    </row>
    <row r="36" spans="1:9" s="14" customFormat="1" ht="60" x14ac:dyDescent="0.25">
      <c r="A36" s="21" t="s">
        <v>184</v>
      </c>
      <c r="B36" s="13" t="s">
        <v>148</v>
      </c>
      <c r="C36" s="13" t="s">
        <v>85</v>
      </c>
      <c r="D36" s="13" t="s">
        <v>21</v>
      </c>
      <c r="E36" s="22">
        <v>1516</v>
      </c>
      <c r="F36" s="22" t="s">
        <v>244</v>
      </c>
      <c r="G36" s="22">
        <v>1</v>
      </c>
      <c r="H36" s="23" t="s">
        <v>31</v>
      </c>
      <c r="I36" s="22">
        <v>2</v>
      </c>
    </row>
    <row r="37" spans="1:9" s="14" customFormat="1" ht="60" x14ac:dyDescent="0.25">
      <c r="A37" s="21" t="s">
        <v>185</v>
      </c>
      <c r="B37" s="13" t="s">
        <v>149</v>
      </c>
      <c r="C37" s="13" t="s">
        <v>86</v>
      </c>
      <c r="D37" s="13" t="s">
        <v>21</v>
      </c>
      <c r="E37" s="22">
        <v>1516</v>
      </c>
      <c r="F37" s="22" t="s">
        <v>244</v>
      </c>
      <c r="G37" s="22">
        <v>1</v>
      </c>
      <c r="H37" s="23" t="s">
        <v>31</v>
      </c>
      <c r="I37" s="22">
        <v>1</v>
      </c>
    </row>
    <row r="38" spans="1:9" s="14" customFormat="1" ht="60" x14ac:dyDescent="0.25">
      <c r="A38" s="21" t="s">
        <v>186</v>
      </c>
      <c r="B38" s="13" t="s">
        <v>150</v>
      </c>
      <c r="C38" s="13" t="s">
        <v>87</v>
      </c>
      <c r="D38" s="13" t="s">
        <v>21</v>
      </c>
      <c r="E38" s="22">
        <v>1516</v>
      </c>
      <c r="F38" s="22" t="s">
        <v>244</v>
      </c>
      <c r="G38" s="22">
        <v>2</v>
      </c>
      <c r="H38" s="23" t="s">
        <v>31</v>
      </c>
      <c r="I38" s="22">
        <v>2</v>
      </c>
    </row>
    <row r="39" spans="1:9" s="14" customFormat="1" ht="60" x14ac:dyDescent="0.25">
      <c r="A39" s="21" t="s">
        <v>187</v>
      </c>
      <c r="B39" s="13" t="s">
        <v>151</v>
      </c>
      <c r="C39" s="13" t="s">
        <v>88</v>
      </c>
      <c r="D39" s="13" t="s">
        <v>21</v>
      </c>
      <c r="E39" s="22">
        <v>1516</v>
      </c>
      <c r="F39" s="22" t="s">
        <v>244</v>
      </c>
      <c r="G39" s="22">
        <v>2</v>
      </c>
      <c r="H39" s="23" t="s">
        <v>31</v>
      </c>
      <c r="I39" s="22">
        <v>1</v>
      </c>
    </row>
    <row r="40" spans="1:9" s="14" customFormat="1" ht="60" x14ac:dyDescent="0.25">
      <c r="A40" s="21" t="s">
        <v>204</v>
      </c>
      <c r="B40" s="13" t="s">
        <v>152</v>
      </c>
      <c r="C40" s="13" t="s">
        <v>89</v>
      </c>
      <c r="D40" s="13" t="s">
        <v>21</v>
      </c>
      <c r="E40" s="22">
        <v>1625</v>
      </c>
      <c r="F40" s="22" t="s">
        <v>244</v>
      </c>
      <c r="G40" s="22">
        <v>1</v>
      </c>
      <c r="H40" s="23" t="s">
        <v>31</v>
      </c>
      <c r="I40" s="22">
        <v>2</v>
      </c>
    </row>
    <row r="41" spans="1:9" s="14" customFormat="1" ht="60" x14ac:dyDescent="0.25">
      <c r="A41" s="21" t="s">
        <v>205</v>
      </c>
      <c r="B41" s="13" t="s">
        <v>153</v>
      </c>
      <c r="C41" s="13" t="s">
        <v>90</v>
      </c>
      <c r="D41" s="13" t="s">
        <v>21</v>
      </c>
      <c r="E41" s="22">
        <v>1625</v>
      </c>
      <c r="F41" s="22" t="s">
        <v>244</v>
      </c>
      <c r="G41" s="22">
        <v>1</v>
      </c>
      <c r="H41" s="23" t="s">
        <v>31</v>
      </c>
      <c r="I41" s="22">
        <v>1</v>
      </c>
    </row>
    <row r="42" spans="1:9" s="14" customFormat="1" ht="60" x14ac:dyDescent="0.25">
      <c r="A42" s="21" t="s">
        <v>206</v>
      </c>
      <c r="B42" s="13" t="s">
        <v>154</v>
      </c>
      <c r="C42" s="13" t="s">
        <v>91</v>
      </c>
      <c r="D42" s="13" t="s">
        <v>21</v>
      </c>
      <c r="E42" s="22">
        <v>1625</v>
      </c>
      <c r="F42" s="22" t="s">
        <v>244</v>
      </c>
      <c r="G42" s="22">
        <v>2</v>
      </c>
      <c r="H42" s="23" t="s">
        <v>31</v>
      </c>
      <c r="I42" s="22">
        <v>2</v>
      </c>
    </row>
    <row r="43" spans="1:9" s="14" customFormat="1" ht="60" x14ac:dyDescent="0.25">
      <c r="A43" s="21" t="s">
        <v>207</v>
      </c>
      <c r="B43" s="13" t="s">
        <v>155</v>
      </c>
      <c r="C43" s="13" t="s">
        <v>92</v>
      </c>
      <c r="D43" s="13" t="s">
        <v>21</v>
      </c>
      <c r="E43" s="22">
        <v>1625</v>
      </c>
      <c r="F43" s="22" t="s">
        <v>244</v>
      </c>
      <c r="G43" s="22">
        <v>2</v>
      </c>
      <c r="H43" s="23" t="s">
        <v>31</v>
      </c>
      <c r="I43" s="22">
        <v>1</v>
      </c>
    </row>
    <row r="44" spans="1:9" s="14" customFormat="1" ht="60" x14ac:dyDescent="0.25">
      <c r="A44" s="21" t="s">
        <v>208</v>
      </c>
      <c r="B44" s="13" t="s">
        <v>156</v>
      </c>
      <c r="C44" s="13" t="s">
        <v>93</v>
      </c>
      <c r="D44" s="13" t="s">
        <v>22</v>
      </c>
      <c r="E44" s="22">
        <v>1626</v>
      </c>
      <c r="F44" s="22" t="s">
        <v>244</v>
      </c>
      <c r="G44" s="22">
        <v>1</v>
      </c>
      <c r="H44" s="23" t="s">
        <v>31</v>
      </c>
      <c r="I44" s="22">
        <v>2</v>
      </c>
    </row>
    <row r="45" spans="1:9" s="14" customFormat="1" ht="60" x14ac:dyDescent="0.25">
      <c r="A45" s="21" t="s">
        <v>209</v>
      </c>
      <c r="B45" s="13" t="s">
        <v>157</v>
      </c>
      <c r="C45" s="13" t="s">
        <v>94</v>
      </c>
      <c r="D45" s="13" t="s">
        <v>22</v>
      </c>
      <c r="E45" s="22">
        <v>1626</v>
      </c>
      <c r="F45" s="22" t="s">
        <v>244</v>
      </c>
      <c r="G45" s="22">
        <v>1</v>
      </c>
      <c r="H45" s="23" t="s">
        <v>31</v>
      </c>
      <c r="I45" s="22">
        <v>1</v>
      </c>
    </row>
    <row r="46" spans="1:9" s="14" customFormat="1" ht="60" x14ac:dyDescent="0.25">
      <c r="A46" s="21" t="s">
        <v>210</v>
      </c>
      <c r="B46" s="13" t="s">
        <v>158</v>
      </c>
      <c r="C46" s="13" t="s">
        <v>95</v>
      </c>
      <c r="D46" s="13" t="s">
        <v>22</v>
      </c>
      <c r="E46" s="22">
        <v>1626</v>
      </c>
      <c r="F46" s="22" t="s">
        <v>244</v>
      </c>
      <c r="G46" s="22">
        <v>2</v>
      </c>
      <c r="H46" s="23" t="s">
        <v>31</v>
      </c>
      <c r="I46" s="22">
        <v>2</v>
      </c>
    </row>
    <row r="47" spans="1:9" s="14" customFormat="1" ht="60" x14ac:dyDescent="0.25">
      <c r="A47" s="21" t="s">
        <v>211</v>
      </c>
      <c r="B47" s="13" t="s">
        <v>159</v>
      </c>
      <c r="C47" s="13" t="s">
        <v>96</v>
      </c>
      <c r="D47" s="13" t="s">
        <v>22</v>
      </c>
      <c r="E47" s="22">
        <v>1626</v>
      </c>
      <c r="F47" s="22" t="s">
        <v>244</v>
      </c>
      <c r="G47" s="22">
        <v>2</v>
      </c>
      <c r="H47" s="23" t="s">
        <v>31</v>
      </c>
      <c r="I47" s="22">
        <v>1</v>
      </c>
    </row>
    <row r="48" spans="1:9" s="14" customFormat="1" ht="60" x14ac:dyDescent="0.25">
      <c r="A48" s="21" t="s">
        <v>188</v>
      </c>
      <c r="B48" s="13" t="s">
        <v>160</v>
      </c>
      <c r="C48" s="13" t="s">
        <v>97</v>
      </c>
      <c r="D48" s="13" t="s">
        <v>22</v>
      </c>
      <c r="E48" s="22">
        <v>1525</v>
      </c>
      <c r="F48" s="22" t="s">
        <v>244</v>
      </c>
      <c r="G48" s="22">
        <v>1</v>
      </c>
      <c r="H48" s="23" t="s">
        <v>31</v>
      </c>
      <c r="I48" s="22">
        <v>2</v>
      </c>
    </row>
    <row r="49" spans="1:9" s="14" customFormat="1" ht="60" x14ac:dyDescent="0.25">
      <c r="A49" s="21" t="s">
        <v>189</v>
      </c>
      <c r="B49" s="13" t="s">
        <v>161</v>
      </c>
      <c r="C49" s="13" t="s">
        <v>98</v>
      </c>
      <c r="D49" s="13" t="s">
        <v>22</v>
      </c>
      <c r="E49" s="22">
        <v>1525</v>
      </c>
      <c r="F49" s="22" t="s">
        <v>244</v>
      </c>
      <c r="G49" s="22">
        <v>1</v>
      </c>
      <c r="H49" s="23" t="s">
        <v>31</v>
      </c>
      <c r="I49" s="22">
        <v>1</v>
      </c>
    </row>
    <row r="50" spans="1:9" s="14" customFormat="1" ht="60" x14ac:dyDescent="0.25">
      <c r="A50" s="21" t="s">
        <v>190</v>
      </c>
      <c r="B50" s="13" t="s">
        <v>162</v>
      </c>
      <c r="C50" s="13" t="s">
        <v>99</v>
      </c>
      <c r="D50" s="13" t="s">
        <v>22</v>
      </c>
      <c r="E50" s="22">
        <v>1525</v>
      </c>
      <c r="F50" s="22" t="s">
        <v>244</v>
      </c>
      <c r="G50" s="22">
        <v>2</v>
      </c>
      <c r="H50" s="23" t="s">
        <v>31</v>
      </c>
      <c r="I50" s="22">
        <v>2</v>
      </c>
    </row>
    <row r="51" spans="1:9" s="14" customFormat="1" ht="45" x14ac:dyDescent="0.25">
      <c r="A51" s="21" t="s">
        <v>191</v>
      </c>
      <c r="B51" s="13" t="s">
        <v>163</v>
      </c>
      <c r="C51" s="13" t="s">
        <v>100</v>
      </c>
      <c r="D51" s="13" t="s">
        <v>22</v>
      </c>
      <c r="E51" s="22">
        <v>1525</v>
      </c>
      <c r="F51" s="22" t="s">
        <v>244</v>
      </c>
      <c r="G51" s="22">
        <v>2</v>
      </c>
      <c r="H51" s="23" t="s">
        <v>31</v>
      </c>
      <c r="I51" s="22">
        <v>1</v>
      </c>
    </row>
    <row r="52" spans="1:9" s="14" customFormat="1" ht="60" x14ac:dyDescent="0.25">
      <c r="A52" s="21" t="s">
        <v>192</v>
      </c>
      <c r="B52" s="13" t="s">
        <v>164</v>
      </c>
      <c r="C52" s="13" t="s">
        <v>101</v>
      </c>
      <c r="D52" s="13" t="s">
        <v>21</v>
      </c>
      <c r="E52" s="22">
        <v>1526</v>
      </c>
      <c r="F52" s="22" t="s">
        <v>244</v>
      </c>
      <c r="G52" s="22">
        <v>1</v>
      </c>
      <c r="H52" s="23" t="s">
        <v>31</v>
      </c>
      <c r="I52" s="22">
        <v>2</v>
      </c>
    </row>
    <row r="53" spans="1:9" s="14" customFormat="1" ht="60" x14ac:dyDescent="0.25">
      <c r="A53" s="21" t="s">
        <v>193</v>
      </c>
      <c r="B53" s="13" t="s">
        <v>165</v>
      </c>
      <c r="C53" s="13" t="s">
        <v>102</v>
      </c>
      <c r="D53" s="13" t="s">
        <v>21</v>
      </c>
      <c r="E53" s="22">
        <v>1526</v>
      </c>
      <c r="F53" s="22" t="s">
        <v>244</v>
      </c>
      <c r="G53" s="22">
        <v>1</v>
      </c>
      <c r="H53" s="23" t="s">
        <v>31</v>
      </c>
      <c r="I53" s="22">
        <v>1</v>
      </c>
    </row>
    <row r="54" spans="1:9" s="14" customFormat="1" ht="60" x14ac:dyDescent="0.25">
      <c r="A54" s="21" t="s">
        <v>194</v>
      </c>
      <c r="B54" s="13" t="s">
        <v>166</v>
      </c>
      <c r="C54" s="13" t="s">
        <v>103</v>
      </c>
      <c r="D54" s="13" t="s">
        <v>21</v>
      </c>
      <c r="E54" s="22">
        <v>1526</v>
      </c>
      <c r="F54" s="22" t="s">
        <v>244</v>
      </c>
      <c r="G54" s="22">
        <v>2</v>
      </c>
      <c r="H54" s="23" t="s">
        <v>31</v>
      </c>
      <c r="I54" s="22">
        <v>2</v>
      </c>
    </row>
    <row r="55" spans="1:9" s="14" customFormat="1" ht="45" x14ac:dyDescent="0.25">
      <c r="A55" s="21" t="s">
        <v>195</v>
      </c>
      <c r="B55" s="13" t="s">
        <v>167</v>
      </c>
      <c r="C55" s="13" t="s">
        <v>104</v>
      </c>
      <c r="D55" s="13" t="s">
        <v>21</v>
      </c>
      <c r="E55" s="22">
        <v>1526</v>
      </c>
      <c r="F55" s="22" t="s">
        <v>244</v>
      </c>
      <c r="G55" s="22">
        <v>2</v>
      </c>
      <c r="H55" s="23" t="s">
        <v>31</v>
      </c>
      <c r="I55" s="22">
        <v>1</v>
      </c>
    </row>
    <row r="56" spans="1:9" s="14" customFormat="1" ht="60" x14ac:dyDescent="0.25">
      <c r="A56" s="21" t="s">
        <v>232</v>
      </c>
      <c r="B56" s="13" t="s">
        <v>168</v>
      </c>
      <c r="C56" s="13" t="s">
        <v>105</v>
      </c>
      <c r="D56" s="13" t="s">
        <v>21</v>
      </c>
      <c r="E56" s="22">
        <v>2707</v>
      </c>
      <c r="F56" s="22">
        <v>2</v>
      </c>
      <c r="G56" s="22">
        <v>1</v>
      </c>
      <c r="H56" s="23" t="s">
        <v>31</v>
      </c>
      <c r="I56" s="22">
        <v>2</v>
      </c>
    </row>
    <row r="57" spans="1:9" s="14" customFormat="1" ht="60" x14ac:dyDescent="0.25">
      <c r="A57" s="21" t="s">
        <v>233</v>
      </c>
      <c r="B57" s="13" t="s">
        <v>169</v>
      </c>
      <c r="C57" s="13" t="s">
        <v>106</v>
      </c>
      <c r="D57" s="13" t="s">
        <v>21</v>
      </c>
      <c r="E57" s="22">
        <v>2707</v>
      </c>
      <c r="F57" s="22">
        <v>2</v>
      </c>
      <c r="G57" s="22">
        <v>1</v>
      </c>
      <c r="H57" s="23" t="s">
        <v>31</v>
      </c>
      <c r="I57" s="22">
        <v>1</v>
      </c>
    </row>
    <row r="58" spans="1:9" s="14" customFormat="1" ht="60" x14ac:dyDescent="0.25">
      <c r="A58" s="21" t="s">
        <v>234</v>
      </c>
      <c r="B58" s="13" t="s">
        <v>170</v>
      </c>
      <c r="C58" s="13" t="s">
        <v>107</v>
      </c>
      <c r="D58" s="13" t="s">
        <v>21</v>
      </c>
      <c r="E58" s="22">
        <v>2707</v>
      </c>
      <c r="F58" s="22">
        <v>1</v>
      </c>
      <c r="G58" s="22">
        <v>1</v>
      </c>
      <c r="H58" s="23" t="s">
        <v>31</v>
      </c>
      <c r="I58" s="22" t="s">
        <v>244</v>
      </c>
    </row>
    <row r="59" spans="1:9" s="14" customFormat="1" ht="60" x14ac:dyDescent="0.25">
      <c r="A59" s="21" t="s">
        <v>235</v>
      </c>
      <c r="B59" s="13" t="s">
        <v>171</v>
      </c>
      <c r="C59" s="13" t="s">
        <v>108</v>
      </c>
      <c r="D59" s="13" t="s">
        <v>21</v>
      </c>
      <c r="E59" s="22">
        <v>2707</v>
      </c>
      <c r="F59" s="22">
        <v>2</v>
      </c>
      <c r="G59" s="22">
        <v>2</v>
      </c>
      <c r="H59" s="23" t="s">
        <v>31</v>
      </c>
      <c r="I59" s="22">
        <v>2</v>
      </c>
    </row>
    <row r="60" spans="1:9" s="14" customFormat="1" ht="60" x14ac:dyDescent="0.25">
      <c r="A60" s="21" t="s">
        <v>236</v>
      </c>
      <c r="B60" s="13" t="s">
        <v>172</v>
      </c>
      <c r="C60" s="13" t="s">
        <v>109</v>
      </c>
      <c r="D60" s="13" t="s">
        <v>21</v>
      </c>
      <c r="E60" s="22">
        <v>2707</v>
      </c>
      <c r="F60" s="22">
        <v>2</v>
      </c>
      <c r="G60" s="22">
        <v>2</v>
      </c>
      <c r="H60" s="23" t="s">
        <v>31</v>
      </c>
      <c r="I60" s="22">
        <v>1</v>
      </c>
    </row>
    <row r="61" spans="1:9" s="14" customFormat="1" ht="60" x14ac:dyDescent="0.25">
      <c r="A61" s="21" t="s">
        <v>237</v>
      </c>
      <c r="B61" s="13" t="s">
        <v>173</v>
      </c>
      <c r="C61" s="13" t="s">
        <v>110</v>
      </c>
      <c r="D61" s="13" t="s">
        <v>21</v>
      </c>
      <c r="E61" s="22">
        <v>2707</v>
      </c>
      <c r="F61" s="22">
        <v>1</v>
      </c>
      <c r="G61" s="22">
        <v>2</v>
      </c>
      <c r="H61" s="23" t="s">
        <v>31</v>
      </c>
      <c r="I61" s="22" t="s">
        <v>244</v>
      </c>
    </row>
    <row r="62" spans="1:9" s="14" customFormat="1" ht="60" x14ac:dyDescent="0.25">
      <c r="A62" s="21" t="s">
        <v>226</v>
      </c>
      <c r="B62" s="13" t="s">
        <v>174</v>
      </c>
      <c r="C62" s="13" t="s">
        <v>111</v>
      </c>
      <c r="D62" s="13" t="s">
        <v>22</v>
      </c>
      <c r="E62" s="22">
        <v>2706</v>
      </c>
      <c r="F62" s="22">
        <v>2</v>
      </c>
      <c r="G62" s="22">
        <v>1</v>
      </c>
      <c r="H62" s="23" t="s">
        <v>31</v>
      </c>
      <c r="I62" s="22">
        <v>2</v>
      </c>
    </row>
    <row r="63" spans="1:9" s="14" customFormat="1" ht="60" x14ac:dyDescent="0.25">
      <c r="A63" s="21" t="s">
        <v>227</v>
      </c>
      <c r="B63" s="13" t="s">
        <v>175</v>
      </c>
      <c r="C63" s="13" t="s">
        <v>112</v>
      </c>
      <c r="D63" s="13" t="s">
        <v>22</v>
      </c>
      <c r="E63" s="22">
        <v>2706</v>
      </c>
      <c r="F63" s="22">
        <v>2</v>
      </c>
      <c r="G63" s="22">
        <v>1</v>
      </c>
      <c r="H63" s="23" t="s">
        <v>31</v>
      </c>
      <c r="I63" s="22">
        <v>1</v>
      </c>
    </row>
    <row r="64" spans="1:9" s="14" customFormat="1" ht="60" x14ac:dyDescent="0.25">
      <c r="A64" s="21" t="s">
        <v>228</v>
      </c>
      <c r="B64" s="13" t="s">
        <v>176</v>
      </c>
      <c r="C64" s="13" t="s">
        <v>113</v>
      </c>
      <c r="D64" s="13" t="s">
        <v>22</v>
      </c>
      <c r="E64" s="22">
        <v>2706</v>
      </c>
      <c r="F64" s="22">
        <v>1</v>
      </c>
      <c r="G64" s="22">
        <v>1</v>
      </c>
      <c r="H64" s="23" t="s">
        <v>31</v>
      </c>
      <c r="I64" s="22" t="s">
        <v>244</v>
      </c>
    </row>
    <row r="65" spans="1:9" s="14" customFormat="1" ht="60" x14ac:dyDescent="0.25">
      <c r="A65" s="21" t="s">
        <v>229</v>
      </c>
      <c r="B65" s="13" t="s">
        <v>177</v>
      </c>
      <c r="C65" s="13" t="s">
        <v>114</v>
      </c>
      <c r="D65" s="13" t="s">
        <v>22</v>
      </c>
      <c r="E65" s="22">
        <v>2706</v>
      </c>
      <c r="F65" s="22">
        <v>2</v>
      </c>
      <c r="G65" s="22">
        <v>2</v>
      </c>
      <c r="H65" s="23" t="s">
        <v>31</v>
      </c>
      <c r="I65" s="22">
        <v>2</v>
      </c>
    </row>
    <row r="66" spans="1:9" s="14" customFormat="1" ht="60" x14ac:dyDescent="0.25">
      <c r="A66" s="21" t="s">
        <v>230</v>
      </c>
      <c r="B66" s="13" t="s">
        <v>178</v>
      </c>
      <c r="C66" s="13" t="s">
        <v>115</v>
      </c>
      <c r="D66" s="13" t="s">
        <v>22</v>
      </c>
      <c r="E66" s="22">
        <v>2706</v>
      </c>
      <c r="F66" s="22">
        <v>2</v>
      </c>
      <c r="G66" s="22">
        <v>2</v>
      </c>
      <c r="H66" s="23" t="s">
        <v>31</v>
      </c>
      <c r="I66" s="22">
        <v>1</v>
      </c>
    </row>
    <row r="67" spans="1:9" s="14" customFormat="1" ht="60" x14ac:dyDescent="0.25">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Щоденні</vt:lpstr>
      <vt:lpstr>6DX</vt:lpstr>
      <vt:lpstr>Схема 6DX</vt:lpstr>
      <vt:lpstr>Сх. 381,381-А</vt:lpstr>
      <vt:lpstr>'6DX'!Заголовки_для_печати</vt:lpstr>
      <vt:lpstr>'Схема 6DX'!Заголовки_для_печати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2020-01-24T13:19:10Z</dcterms:modified>
</cp:coreProperties>
</file>